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DOCUMENTOS INSTITUCIONALES\INSTITUCIÓN EDUCATIVA JEC\directrices emergencia coronavirus\VISITAS DE SUPEREVISIÓN EDUCATIVA\PLAN DE MEJORAMIENTO 2020\"/>
    </mc:Choice>
  </mc:AlternateContent>
  <bookViews>
    <workbookView xWindow="0" yWindow="0" windowWidth="20490" windowHeight="9045"/>
  </bookViews>
  <sheets>
    <sheet name="PLAN DE MEJORAMIENTO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'PLAN DE MEJORAMIENTO'!$A$3:$J$56</definedName>
    <definedName name="BUSQCORR">'[1]No Borrar'!$K$20:$L$242</definedName>
    <definedName name="BUSQTEL">'[1]No Borrar'!$H$20:$I$242</definedName>
    <definedName name="BUSQUEDADIR">'[1]No Borrar'!$E$21:$F$242</definedName>
    <definedName name="CORREO">'[1]No Borrar'!#REF!</definedName>
    <definedName name="EEinstrumento">'[1]No Borrar'!$N$20:$O$242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A2" i="1" l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E11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C17" i="1"/>
  <c r="D17" i="1"/>
  <c r="E17" i="1"/>
  <c r="C18" i="1"/>
  <c r="D18" i="1"/>
  <c r="E18" i="1"/>
  <c r="C19" i="1"/>
  <c r="D19" i="1"/>
  <c r="C20" i="1"/>
  <c r="D20" i="1"/>
  <c r="E20" i="1"/>
  <c r="C21" i="1"/>
  <c r="D21" i="1"/>
  <c r="E21" i="1"/>
  <c r="C22" i="1"/>
  <c r="D22" i="1"/>
  <c r="C23" i="1"/>
  <c r="D23" i="1"/>
  <c r="E23" i="1"/>
  <c r="C24" i="1"/>
  <c r="D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C41" i="1"/>
  <c r="D41" i="1"/>
  <c r="E41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  <c r="C53" i="1"/>
  <c r="D53" i="1"/>
  <c r="E53" i="1"/>
  <c r="C54" i="1"/>
  <c r="D54" i="1"/>
  <c r="E54" i="1"/>
  <c r="C55" i="1"/>
  <c r="D55" i="1"/>
  <c r="E55" i="1"/>
  <c r="C56" i="1"/>
  <c r="D56" i="1"/>
  <c r="E56" i="1"/>
  <c r="D58" i="1"/>
  <c r="E58" i="1"/>
  <c r="H58" i="1"/>
  <c r="D61" i="1"/>
</calcChain>
</file>

<file path=xl/comments1.xml><?xml version="1.0" encoding="utf-8"?>
<comments xmlns="http://schemas.openxmlformats.org/spreadsheetml/2006/main">
  <authors>
    <author>Leidy Laura Vanegas Castaneda</author>
  </authors>
  <commentList>
    <comment ref="G3" authorId="0" shapeId="0">
      <text>
        <r>
          <rPr>
            <b/>
            <sz val="9"/>
            <color indexed="81"/>
            <rFont val="Tahoma"/>
            <family val="2"/>
          </rPr>
          <t>Leidy Laura Vanegas Castañeda:</t>
        </r>
        <r>
          <rPr>
            <sz val="9"/>
            <color indexed="81"/>
            <rFont val="Tahoma"/>
            <family val="2"/>
          </rPr>
          <t xml:space="preserve">
Fecha de inicio de la implementación de la acción a mejorar</t>
        </r>
      </text>
    </comment>
  </commentList>
</comments>
</file>

<file path=xl/sharedStrings.xml><?xml version="1.0" encoding="utf-8"?>
<sst xmlns="http://schemas.openxmlformats.org/spreadsheetml/2006/main" count="143" uniqueCount="97">
  <si>
    <t>FIRMA:</t>
  </si>
  <si>
    <t xml:space="preserve">PROFESIONAL: </t>
  </si>
  <si>
    <t>ELABORÓ:</t>
  </si>
  <si>
    <t>FECHA VISITA</t>
  </si>
  <si>
    <t xml:space="preserve">RECTOR: </t>
  </si>
  <si>
    <t>RESPONSABLE</t>
  </si>
  <si>
    <t>SEGUIMIENTO AL PLAN DE MEJORAMIENTO</t>
  </si>
  <si>
    <t>PLANEACIÓN</t>
  </si>
  <si>
    <t>PISCINA</t>
  </si>
  <si>
    <t>3,4,3</t>
  </si>
  <si>
    <t>3,4,2</t>
  </si>
  <si>
    <t>3,4,1</t>
  </si>
  <si>
    <t>PROCESO CONTRACTUAL TRANSPORTE requisitos específicos adicionales:</t>
  </si>
  <si>
    <t>3,3,6</t>
  </si>
  <si>
    <t>3,3,5</t>
  </si>
  <si>
    <t>3,3,4</t>
  </si>
  <si>
    <t>3,3,3</t>
  </si>
  <si>
    <t>3,3,2</t>
  </si>
  <si>
    <t>3,3,1</t>
  </si>
  <si>
    <t>CONTRATACIÓN DIRECTA requisitos específicos adicionales:</t>
  </si>
  <si>
    <t>3,2,3</t>
  </si>
  <si>
    <t>3,2,2</t>
  </si>
  <si>
    <t>3,2,1</t>
  </si>
  <si>
    <t>Construcción, Sostenimiento Y Mantenimiento del Plantel (OBRA PÚBLICA)</t>
  </si>
  <si>
    <t>3,1,5</t>
  </si>
  <si>
    <t>3,1,4</t>
  </si>
  <si>
    <t>3,1,3</t>
  </si>
  <si>
    <t>3,1,2</t>
  </si>
  <si>
    <t>3,1,1</t>
  </si>
  <si>
    <t>Ejecución y Supervisión</t>
  </si>
  <si>
    <t>2,3,5</t>
  </si>
  <si>
    <t>2,3,4</t>
  </si>
  <si>
    <t>2,3,3</t>
  </si>
  <si>
    <t>2,3,2</t>
  </si>
  <si>
    <t>2,3,1</t>
  </si>
  <si>
    <t>Etapa Precontractual</t>
  </si>
  <si>
    <t>2,2,14</t>
  </si>
  <si>
    <t>2,2,13</t>
  </si>
  <si>
    <t>2,2,12</t>
  </si>
  <si>
    <t>2,2,11</t>
  </si>
  <si>
    <t>2,2,10</t>
  </si>
  <si>
    <t>2,2,9</t>
  </si>
  <si>
    <t>2,2,8</t>
  </si>
  <si>
    <t>2,2,7</t>
  </si>
  <si>
    <t>2,2,6</t>
  </si>
  <si>
    <t>2,2,5</t>
  </si>
  <si>
    <t>2,2,4</t>
  </si>
  <si>
    <t>2,2,3</t>
  </si>
  <si>
    <t>2,2,2</t>
  </si>
  <si>
    <t>2,2,1</t>
  </si>
  <si>
    <t>Publicidad</t>
  </si>
  <si>
    <t>2,1,2</t>
  </si>
  <si>
    <t>2,1,1</t>
  </si>
  <si>
    <t>Tienda Escolar, papelería , Centro de Copiado</t>
  </si>
  <si>
    <t>1,1,11</t>
  </si>
  <si>
    <t>1,1,10</t>
  </si>
  <si>
    <t>1,1,9</t>
  </si>
  <si>
    <t>1,1,8</t>
  </si>
  <si>
    <t>1,1,7</t>
  </si>
  <si>
    <t>1,1,6</t>
  </si>
  <si>
    <t>1,1,5</t>
  </si>
  <si>
    <t>1,1,4</t>
  </si>
  <si>
    <t>1,1,3</t>
  </si>
  <si>
    <t>1,1,2</t>
  </si>
  <si>
    <t>1,1,1</t>
  </si>
  <si>
    <t>SE CUMPLIÓ EL OBJETIVO</t>
  </si>
  <si>
    <t>FECHA DE CUMPLIMIENTO OBJETIVO</t>
  </si>
  <si>
    <t>EVIDENCIA DEL LOGRO DEL OBJETIVO</t>
  </si>
  <si>
    <t>FECHAS REALIZACIÓN ACCIONES</t>
  </si>
  <si>
    <t>ACCIONES DE MEJORA</t>
  </si>
  <si>
    <t>OBJETIVO</t>
  </si>
  <si>
    <t>DESCRIPCION DEL HALLAZGO</t>
  </si>
  <si>
    <t>TIPO DE HALLAZGO</t>
  </si>
  <si>
    <t>ASPECTOS DE LA REVISION</t>
  </si>
  <si>
    <t>N°</t>
  </si>
  <si>
    <t>PLAN DE MEJORAMIENTO VISITA DE PREVENCIÓN DEL DAÑO ANTIJURÍDICO AL COMPONENTE CONTRACTUAL DE LOS FONDOS DE SERVICIOS EDUCATIVOS DEL MUNICIPIO DE MEDELLÍN 2020</t>
  </si>
  <si>
    <t>Publicar en el secopl, la documentacion completa de todas las etapas de la actividad contractual incluida la propuesta</t>
  </si>
  <si>
    <t>Verificación página del secopl</t>
  </si>
  <si>
    <t>Verificacion de los procesos contractuales</t>
  </si>
  <si>
    <t>Documentacion de los procesos contractuales ( estudios previos y cotizaciones).</t>
  </si>
  <si>
    <t>Existencia de paginá web, Institucional, activa y alojada en un servidor.</t>
  </si>
  <si>
    <t>Adjuntar en la documentación de cada proceso contractual el acta de recepción de propuestas participantes en cada proceso.</t>
  </si>
  <si>
    <t>Documentacion de los procesos contractuales (Actas con registros de propuestas participantes)</t>
  </si>
  <si>
    <t>Elaboracion de certificado de compromiso presupuestal antes de elaboracion y firma del cotrato correspondiente al proceso.</t>
  </si>
  <si>
    <t>Cotejar fechas de documentos: certificado de compromiso presupuestal y contrato.</t>
  </si>
  <si>
    <t>Copia del radicado de solicitud.</t>
  </si>
  <si>
    <t>Solicitar capacitacion personalizada y participacion del equipo financiero, presupuestal y contable de la Institucion sobre ajustes y detalles del proceso contractual (Rector, Contador, tesorea).</t>
  </si>
  <si>
    <t>Se pedirán precotizaciones más otras acciones consideradas en los estudios de mercado, para calcular la disponibilidad presupuestal.</t>
  </si>
  <si>
    <t>Durante la elaboración de la etapa precontractual</t>
  </si>
  <si>
    <t>Se considerará en las cotizaciones la descripcion técnica y cualidades de los bienes, obras y/o servicios, requeridos.</t>
  </si>
  <si>
    <t>Primer semestre  2021</t>
  </si>
  <si>
    <t>Durante cadsa proceso contractual</t>
  </si>
  <si>
    <t>Realizar estudio de mercado y solicitar precotizaciones para calcular los costos y realizar los estudios previos.</t>
  </si>
  <si>
    <t>Manejar el concepto de precotización para realziar los estudios previos, ya que la cotización es considerada como propuesta de vaalor del bien, obra o servicio a realizar.</t>
  </si>
  <si>
    <t>Gestionar el diseño y alojamiento de la página WEB institucional.</t>
  </si>
  <si>
    <t>Según cronograma del proceso contractual, antes de la firma del contrato.</t>
  </si>
  <si>
    <t>Se participará en las capacitaciones que realia el equipo líder de Fondos de Servicios Educativos. La capacitación personalizada que sugieren los profesionales de la visita se concertará previamente.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</si>
</sst>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4" xfId="0" applyFont="1" applyBorder="1"/>
    <xf numFmtId="0" fontId="0" fillId="0" borderId="4" xfId="0" applyFont="1" applyBorder="1" applyAlignment="1">
      <alignment wrapText="1"/>
    </xf>
    <xf numFmtId="0" fontId="0" fillId="0" borderId="4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top" wrapText="1"/>
    </xf>
    <xf numFmtId="0" fontId="0" fillId="0" borderId="5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center" vertical="center" wrapText="1"/>
    </xf>
    <xf numFmtId="14" fontId="0" fillId="0" borderId="4" xfId="0" applyNumberFormat="1" applyFont="1" applyBorder="1"/>
    <xf numFmtId="0" fontId="1" fillId="2" borderId="12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64" fontId="0" fillId="2" borderId="3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804337</xdr:colOff>
      <xdr:row>57</xdr:row>
      <xdr:rowOff>211243</xdr:rowOff>
    </xdr:from>
    <xdr:to>
      <xdr:col>4</xdr:col>
      <xdr:colOff>42333</xdr:colOff>
      <xdr:row>59</xdr:row>
      <xdr:rowOff>69215</xdr:rowOff>
    </xdr:to>
    <xdr:pic>
      <xdr:nvPicPr>
        <xdr:cNvPr id="3" name="Imagen 2" descr="C:\Users\Usuario\AppData\Local\Microsoft\Windows\INetCache\Content.Word\Image-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755" t="21173" r="31633" b="11734"/>
        <a:stretch>
          <a:fillRect/>
        </a:stretch>
      </xdr:blipFill>
      <xdr:spPr bwMode="auto">
        <a:xfrm rot="-5400000">
          <a:off x="4669474" y="10623022"/>
          <a:ext cx="440055" cy="16721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91044981/Desktop/VISITAS/1.%20IVC/13-%2003.19.2020%20IE%20JOSE%20EUSEBIO%20CARO/IVC_IE_JOSE%20EUSEBIO%20CAR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D16/Users/91044981/Desktop/VISITAS/1.%20IVC/13-%2003.19.2020%20IE%20JOSE%20EUSEBIO%20CARO/IVC_IE_JOSE%20EUSEBIO%20CAR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91044981/Desktop/VISITAS/1.%20IVC/13-%2003.19.2020%20IE%20JOSE%20EUSEBIO%20I16CARO/IVC_IE_JOSE%20EUSEBIO%20CA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 INSPECCION"/>
      <sheetName val="DATOS IE INSPECCION"/>
      <sheetName val="TABLA DE HALLAZGOS"/>
      <sheetName val="No Borrar"/>
      <sheetName val="DATOS IE ASISTENCIA"/>
      <sheetName val="INSTR ASISTENCIA"/>
    </sheetNames>
    <sheetDataSet>
      <sheetData sheetId="0" refreshError="1">
        <row r="2">
          <cell r="C2" t="str">
            <v>INSTITUCIÓN EDUCATIVA JOSE EUSEBIO CARO</v>
          </cell>
        </row>
        <row r="7">
          <cell r="C7" t="str">
            <v>Conformidad</v>
          </cell>
          <cell r="D7" t="str">
            <v>El reglamento de concesión de espacios del Establecimiento Educativo, se encuentra aprobado por el Consejo Directivo mediante Acuerdo y acta.</v>
          </cell>
        </row>
        <row r="8">
          <cell r="D8" t="str">
            <v>No se logra revisar.</v>
          </cell>
          <cell r="G8" t="str">
            <v>Debido al aislamiento preventivo obligatorio expedido por Decreto Nacional 479 de 2020, se debió realizar la revisión en forma virtual de la información; señala el equipo financiero que la información física se encuentra en el Establecimiento Educativo.</v>
          </cell>
        </row>
        <row r="9">
          <cell r="D9" t="str">
            <v>No se logra revisar.</v>
          </cell>
          <cell r="G9" t="str">
            <v>Debido al aislamiento preventivo obligatorio expedido por Decreto Nacional 479 de 2020, se debió realizar la revisión en forma virtual de la información; señala el equipo financiero que la información física se encuentra en el Establecimiento Educativo.</v>
          </cell>
        </row>
        <row r="10">
          <cell r="D10" t="str">
            <v>No se logra revisar.</v>
          </cell>
          <cell r="G10" t="str">
            <v>Debido al aislamiento preventivo obligatorio expedido por Decreto Nacional 479 de 2020, se debió realizar la revisión en forma virtual de la información; señala el equipo financiero que la información física se encuentra en el Establecimiento Educativo.</v>
          </cell>
        </row>
        <row r="11">
          <cell r="D11" t="str">
            <v>No se logra revisar.</v>
          </cell>
          <cell r="G11" t="str">
            <v>Debido al aislamiento preventivo obligatorio expedido por Decreto Nacional 479 de 2020, se debió realizar la revisión en forma virtual de la información; señala el equipo financiero que la información física se encuentra en el Establecimiento Educativo.</v>
          </cell>
        </row>
        <row r="12">
          <cell r="D12" t="str">
            <v>No se logra revisar.</v>
          </cell>
          <cell r="G12" t="str">
            <v>Debido al aislamiento preventivo obligatorio expedido por Decreto Nacional 479 de 2020, se debió realizar la revisión en forma virtual de la información; señala el equipo financiero que la información física se encuentra en el Establecimiento Educativo.</v>
          </cell>
        </row>
        <row r="13">
          <cell r="D13" t="str">
            <v>No se logra revisar.</v>
          </cell>
          <cell r="G13" t="str">
            <v>Debido al aislamiento preventivo obligatorio expedido por Decreto Nacional 479 de 2020, se debió realizar la revisión en forma virtual de la información; señala el equipo financiero que la información física se encuentra en el Establecimiento Educativo.</v>
          </cell>
        </row>
        <row r="14">
          <cell r="D14" t="str">
            <v>Se observa en el Acta la evaluación en el cual la I.E. revisa los documentos, sin embargo no se logra validar.</v>
          </cell>
          <cell r="G14" t="str">
            <v>Debido al aislamiento preventivo obligatorio expedido por Decreto Nacional 479 de 2020, se debió realizar la revisión en forma virtual de la información; señala el equipo financiero que la información física se encuentra en el Establecimiento Educativo.</v>
          </cell>
        </row>
        <row r="15">
          <cell r="D15" t="str">
            <v>Se observa en el Acta la evaluación en el cual la I.E. revisa los documentos, sin embargo no se logra validar.</v>
          </cell>
          <cell r="G15" t="str">
            <v>Debido al aislamiento preventivo obligatorio expedido por Decreto Nacional 479 de 2020, se debió realizar la revisión en forma virtual de la información; señala el equipo financiero que la información física se encuentra en el Establecimiento Educativo.</v>
          </cell>
        </row>
        <row r="16">
          <cell r="D16" t="str">
            <v>Se observa el Acta de evaluación en el cual la I.E. revisa los documentos, sin embargo no se logra validar.</v>
          </cell>
          <cell r="G16" t="str">
            <v>Debido al aislamiento preventivo obligatorio expedido por Decreto Nacional 479 de 2020, se debió realizar la revisión en forma virtual de la información; señala el equipo financiero que la información física se encuentra en el Establecimiento Educativo.</v>
          </cell>
        </row>
        <row r="17">
          <cell r="D17" t="str">
            <v>No se logra revisar.</v>
          </cell>
          <cell r="G17" t="str">
            <v>Debido al aislamiento preventivo obligatorio expedido por Decreto Nacional 479 de 2020, se debió realizar la revisión en forma virtual de la información; señala el equipo financiero que la información física se encuentra en el Establecimiento Educativo.</v>
          </cell>
        </row>
        <row r="20">
          <cell r="C20" t="str">
            <v>Conformidad</v>
          </cell>
          <cell r="D20" t="str">
            <v>Se realiza la publicación del Plan Anual de Adquisiciones en el SECOP.</v>
          </cell>
        </row>
        <row r="21">
          <cell r="C21" t="str">
            <v>Observación</v>
          </cell>
          <cell r="D21" t="str">
            <v>Se realiza la publicación del contrato y orden de compra, recibo a satisfaccion y acta de liquidación. Faltan los documentos del proceso contractual.</v>
          </cell>
          <cell r="G21" t="str">
            <v>Se debe publicar en el secop toda la actividad contractual, inclusive la propuesta.</v>
          </cell>
        </row>
        <row r="23">
          <cell r="C23" t="str">
            <v>Conformidad</v>
          </cell>
          <cell r="D23" t="str">
            <v>El estudio previo especifica la necesidad que se pretende cubrir con el objeto del contrato de forma clara y detallada.</v>
          </cell>
        </row>
        <row r="24">
          <cell r="C24" t="str">
            <v>Conformidad</v>
          </cell>
          <cell r="D24" t="str">
            <v>En el estudio previo se evidencia la descripción detallada de las especificaciones técnicas de los bienes o servicios que se requieren.</v>
          </cell>
        </row>
        <row r="25">
          <cell r="C25" t="str">
            <v>Observación</v>
          </cell>
          <cell r="D25" t="str">
            <v>Las cotizaciones que se presentan tiene fecha posterior a los estudios previos.</v>
          </cell>
        </row>
        <row r="26">
          <cell r="C26" t="str">
            <v>Conformidad</v>
          </cell>
          <cell r="D26" t="str">
            <v>Si bien dentro del estudio previo no se contempla dierctamente la necesidad de la inclusión de las garantías, sí se observan  las multas y clausula penal en caso de incumplimiento.</v>
          </cell>
          <cell r="G26" t="str">
            <v>Se suguiere contemplar los plazos de las garantías.</v>
          </cell>
        </row>
        <row r="27">
          <cell r="D27" t="str">
            <v>No fue posible la revisión por cuanto no se tuvo el reglamento de contratación a la mano.</v>
          </cell>
          <cell r="G27" t="str">
            <v>Debido al aislamiento preventivo obligatorio expedido por Decreto Nacional 479 de 2020, se debió realizar la revisión en forma virtual de la información; señala el equipo financiero que la información física se encuentra en el Establecimiento Educativo.</v>
          </cell>
        </row>
        <row r="28">
          <cell r="C28" t="str">
            <v>Observación</v>
          </cell>
          <cell r="D28" t="str">
            <v>Las cotizaciones que se presentan tiene fecha posterior a los estudios previos.</v>
          </cell>
        </row>
        <row r="29">
          <cell r="C29" t="str">
            <v>Conformidad</v>
          </cell>
          <cell r="D29" t="str">
            <v>Se expidió la resolución de apertura del proceso de contratación en los términos del reglamento de contratación teniendo en cuanta la necesidad y objeto del contrato.</v>
          </cell>
        </row>
        <row r="30">
          <cell r="C30" t="str">
            <v>Observación</v>
          </cell>
          <cell r="D30" t="str">
            <v>La invitación debe publicarse igualmente en la página web.</v>
          </cell>
        </row>
        <row r="31">
          <cell r="C31" t="str">
            <v>Observación</v>
          </cell>
          <cell r="D31" t="str">
            <v>la relación de las propuestas reposan con el acta de evaluación. La relacion de propuestas deben reposar en acta aparte.</v>
          </cell>
          <cell r="G31" t="str">
            <v>la relación de las propuestas reposan con el acta de evaluación. La relacion de propuestas deben reposar en acta aparte.</v>
          </cell>
        </row>
        <row r="32">
          <cell r="D32" t="str">
            <v>No fue posible la revisión por cuanto no se tuvo el reglamento de contratación a la mano.</v>
          </cell>
          <cell r="G32" t="str">
            <v>Debido al aislamiento preventivo obligatorio expedido por Decreto Nacional 479 de 2020, se debió realizar la revisión en forma virtual de la información; señala el equipo financiero que la información física se encuentra en el Establecimiento Educativo.</v>
          </cell>
        </row>
        <row r="33">
          <cell r="C33" t="str">
            <v>Conformidad</v>
          </cell>
          <cell r="D33" t="str">
            <v>La evaluación se realizó teniendo en cuenta las propuestas económicas presentadas por los oferentes en el plazo establecido para tal fin.</v>
          </cell>
          <cell r="G33" t="str">
            <v>Las otras propuestas adicionales no seleccionadas se encuentran por encima del valor real.</v>
          </cell>
        </row>
        <row r="34">
          <cell r="C34" t="str">
            <v>Conformidad</v>
          </cell>
          <cell r="D34" t="str">
            <v>Se evidencia la resolución rectoral donde se adjudica al oferente elegido o se declara desierto el proceso de contratación por falta de ofertas o incumplimiento de los requisitos.</v>
          </cell>
        </row>
        <row r="35">
          <cell r="D35" t="str">
            <v>Las actas y documentos del proceso contractual se expidieron en las fechas estipuladas en el cronograma.</v>
          </cell>
          <cell r="G35" t="str">
            <v>El compromiso presupuestal debe expedirse una vez se ordene la adjudicación del contrato y antes de la expedicción del mismo.</v>
          </cell>
        </row>
        <row r="36">
          <cell r="C36" t="str">
            <v>Observación</v>
          </cell>
          <cell r="D36" t="str">
            <v>En el proceso Contractual JEC-29-19 (C.E.568/19). el compromiso se expide con fecha del 30 de abril, posterior al contrato, con fecha del 24 de abril.</v>
          </cell>
          <cell r="G36" t="str">
            <v>El compromiso presupuestal debe expedirse una vez se ordene la adjudicación del contrato y antes de la expedicción del mismo.</v>
          </cell>
        </row>
        <row r="38">
          <cell r="C38" t="str">
            <v>Conformidad</v>
          </cell>
          <cell r="D38" t="str">
            <v>El contrato contiene las actividades conforme al objeto contractual y contempla el proceso sancionatorio en caso de incumplimiento.</v>
          </cell>
        </row>
        <row r="39">
          <cell r="C39" t="str">
            <v>Conformidad</v>
          </cell>
          <cell r="D39" t="str">
            <v>El seguimiento técnico, administrativo, financiero, contable y jurídico se encuentra aceptado y en cabeza del ordenador del gasto.</v>
          </cell>
        </row>
        <row r="40">
          <cell r="D40" t="e">
            <v>#N/A</v>
          </cell>
          <cell r="G40" t="str">
            <v>Debido al aislamiento preventivo obligatorio expedido por Decreto Nacional 479 de 2020, se debió realizar la revisión en forma virtual de la información; señala el equipo financiero que la información física se encuentra en el Establecimiento Educativo.</v>
          </cell>
        </row>
        <row r="41">
          <cell r="C41" t="str">
            <v>Conformidad</v>
          </cell>
          <cell r="D41" t="str">
            <v>El acta de recibo a satisfacción se encuentra ampliamente detallado conforme a las condiciones establecidas en los estudios previos, invitación y contrato celebrado.</v>
          </cell>
        </row>
        <row r="42">
          <cell r="C42" t="str">
            <v>Conformidad</v>
          </cell>
          <cell r="D42" t="str">
            <v>La liquidación del contrato se realizó teniendo en cuentas las situaciones presentadas en la ejecución del mismo pudiéndose declarar en paz y salvo.</v>
          </cell>
        </row>
        <row r="45">
          <cell r="C45" t="str">
            <v>Conformidad</v>
          </cell>
          <cell r="D45" t="str">
            <v>Se aprecia la aprobación de la obra pública conforme al artículo 5 del Decreto 4791 de 2008 y Circular 025 de 2017</v>
          </cell>
        </row>
        <row r="46">
          <cell r="C46" t="str">
            <v>Conformidad</v>
          </cell>
          <cell r="D46" t="str">
            <v>Se observa la propuesta dentro de las fechas del cronograma y con las formalidades requeridas (objeto, especificaciones técnicas, valor propuesto)</v>
          </cell>
        </row>
        <row r="47">
          <cell r="C47" t="str">
            <v>Conformidad</v>
          </cell>
          <cell r="D47" t="str">
            <v>Se evidencia los aportes al Sistema Integrado de Seguridad Social ( como cotizante independiente (sobre el 40% del I.B.C.; Certificación representante legal, gerente y/o Revisor Fiscal para persona jurídica)</v>
          </cell>
        </row>
        <row r="48">
          <cell r="C48" t="str">
            <v>Conformidad</v>
          </cell>
          <cell r="D48" t="str">
            <v>se evidencia en el proceso de selección la Invitación Publica en la cual se comunica de manera clara las condiciones de la concesión y el cronograma se evidencia ajustado a los plazos establecidos en el reglamento.</v>
          </cell>
        </row>
        <row r="49">
          <cell r="C49" t="str">
            <v>Conformidad</v>
          </cell>
          <cell r="D49" t="str">
            <v>se evidencia en el proceso de selección la Invitación Publica en la cual se comunica de manera clara las condiciones de la concesión y el cronograma se evidencia ajustado a los plazos establecidos en el reglamento.</v>
          </cell>
        </row>
        <row r="51">
          <cell r="C51" t="str">
            <v>Conformidad</v>
          </cell>
          <cell r="D51" t="str">
            <v>El consejo directivo aprobó mediante acta la contratación directa</v>
          </cell>
        </row>
        <row r="52">
          <cell r="D52" t="str">
            <v>No se logra Revisar.</v>
          </cell>
          <cell r="G52" t="str">
            <v>Debido al aislamiento preventivo obligatorio expedido por Decreto Nacional 479 de 2020, se debió realizar la revisión en forma virtual de la información; señala el equipo financiero que la información física se encuentra en el Establecimiento Educativo.</v>
          </cell>
        </row>
        <row r="53">
          <cell r="D53" t="str">
            <v>No se logra revisar.</v>
          </cell>
          <cell r="G53" t="str">
            <v>Debido al aislamiento preventivo obligatorio expedido por Decreto Nacional 479 de 2020, se debió realizar la revisión en forma virtual de la información; señala el equipo financiero que la información física se encuentra en el Establecimiento Educativo.</v>
          </cell>
        </row>
        <row r="62">
          <cell r="D62" t="e">
            <v>#N/A</v>
          </cell>
        </row>
        <row r="63">
          <cell r="D63" t="e">
            <v>#N/A</v>
          </cell>
        </row>
        <row r="64">
          <cell r="D64" t="e">
            <v>#N/A</v>
          </cell>
        </row>
        <row r="66">
          <cell r="C66" t="str">
            <v>Conformidad</v>
          </cell>
          <cell r="D66" t="str">
            <v>El reglamento de contratación inferior a 20 SMMLV del Establecimiento Educativo, se encuentra aprobado por el Consejo Directivo mediante Acuerdo y acta.</v>
          </cell>
        </row>
        <row r="67">
          <cell r="C67" t="str">
            <v>Conformidad</v>
          </cell>
          <cell r="D67" t="str">
            <v>El Establecimiento Educativo cuenta con la relación de contratos y convenios celebrados los cuales deben estar publicados en lugar visible y contener como mínimo: Nombre, Objeto, Valor, Plazo y Estado.</v>
          </cell>
          <cell r="G67" t="str">
            <v>Señala el rector de la I.E. que se página fue haqueada y se encuentra en construcción.</v>
          </cell>
        </row>
        <row r="68">
          <cell r="D68" t="str">
            <v>NO SE LOGRA REVISAR</v>
          </cell>
          <cell r="G68" t="str">
            <v>Debido al aislamiento preventivo obligatorio expedido por Decreto Nacional 479 de 2020, se debió realizar la revisión en forma virtual de la información; señala el equipo financiero que la información física se encuentra en el Establecimiento Educativo.</v>
          </cell>
        </row>
        <row r="70">
          <cell r="C70" t="str">
            <v>Observación</v>
          </cell>
          <cell r="D70" t="str">
            <v>Aunque se ha visto mejora, falta pulir más el procedimiento contractual.</v>
          </cell>
          <cell r="G70" t="str">
            <v>Se observa la recepcitivad y buena voluntad del rector de la I.E. que se nota en su avance, aunque corresponde mejora de otros item; para lo cual se le invita a que presente una solictud de capacitción a la oficina para una capacitacion personalizada.</v>
          </cell>
        </row>
      </sheetData>
      <sheetData sheetId="1" refreshError="1">
        <row r="2">
          <cell r="C2" t="str">
            <v>26 DE JUNIO DE 2020</v>
          </cell>
        </row>
        <row r="4">
          <cell r="C4" t="str">
            <v>INSTITUCIÓN EDUCATIVA JOSE EUSEBIO CARO</v>
          </cell>
        </row>
        <row r="17">
          <cell r="C17" t="str">
            <v>FRANCISCO JAVIER RESTREPO ROLDAN</v>
          </cell>
        </row>
        <row r="36">
          <cell r="C36" t="str">
            <v>JUAN FERNANDO MUÑOZ OSORIO</v>
          </cell>
        </row>
      </sheetData>
      <sheetData sheetId="2" refreshError="1"/>
      <sheetData sheetId="3" refreshError="1">
        <row r="20">
          <cell r="H20" t="str">
            <v>INSTITUCIÓN EDUCATIVA</v>
          </cell>
          <cell r="I20" t="str">
            <v xml:space="preserve">TELÉFONO 
</v>
          </cell>
          <cell r="K20" t="str">
            <v>INSTITUCIÓN EDUCATIVA</v>
          </cell>
          <cell r="L20" t="str">
            <v>CORREO_INSTITUCION</v>
          </cell>
          <cell r="N20" t="str">
            <v>INSTITUCIÓN EDUCATIVA</v>
          </cell>
          <cell r="O20" t="str">
            <v>INSTITUCIÓN EDUCATIVA</v>
          </cell>
        </row>
        <row r="21">
          <cell r="E21" t="str">
            <v>CENTRO EDUCATIVO EL MANZANILLO</v>
          </cell>
          <cell r="F21" t="str">
            <v xml:space="preserve">VDA EL MANZANILLO </v>
          </cell>
          <cell r="H21" t="str">
            <v>CENTRO EDUCATIVO EL MANZANILLO</v>
          </cell>
          <cell r="I21">
            <v>3410940</v>
          </cell>
          <cell r="K21" t="str">
            <v>CENTRO EDUCATIVO EL MANZANILLO</v>
          </cell>
          <cell r="L21" t="str">
            <v>ce.manzanillo@medellin.gov.co - centroeducativoelmanzanillo@yahoo.es</v>
          </cell>
          <cell r="N21" t="str">
            <v>CENTRO EDUCATIVO EL MANZANILLO</v>
          </cell>
          <cell r="O21" t="str">
            <v>CENTRO EDUCATIVO EL MANZANILLO</v>
          </cell>
        </row>
        <row r="22">
          <cell r="E22" t="str">
            <v>CENTRO EDUCATIVO EL SALADO</v>
          </cell>
          <cell r="F22" t="str">
            <v>CORREG SAN ANTONIO DE PRADO</v>
          </cell>
          <cell r="H22" t="str">
            <v>CENTRO EDUCATIVO EL SALADO</v>
          </cell>
          <cell r="I22">
            <v>3373048</v>
          </cell>
          <cell r="K22" t="str">
            <v>CENTRO EDUCATIVO EL SALADO</v>
          </cell>
          <cell r="L22" t="str">
            <v>ce.salado@medellin.gov.co - cesalado7@gmail.com</v>
          </cell>
          <cell r="N22" t="str">
            <v>CENTRO EDUCATIVO EL SALADO</v>
          </cell>
          <cell r="O22" t="str">
            <v>CENTRO EDUCATIVO EL SALADO</v>
          </cell>
        </row>
        <row r="23">
          <cell r="E23" t="str">
            <v>CENTRO EDUCATIVO JUAN ANDRES PATIÑO</v>
          </cell>
          <cell r="F23" t="str">
            <v>VDA BARRO BLANCO CORREG SANTA ELENA</v>
          </cell>
          <cell r="H23" t="str">
            <v>CENTRO EDUCATIVO JUAN ANDRES PATIÑO</v>
          </cell>
          <cell r="I23">
            <v>5669138</v>
          </cell>
          <cell r="K23" t="str">
            <v>CENTRO EDUCATIVO JUAN ANDRES PATIÑO</v>
          </cell>
          <cell r="L23" t="str">
            <v>ce.juanandrespatino@medellin.gov.co</v>
          </cell>
          <cell r="N23" t="str">
            <v>CENTRO EDUCATIVO JUAN ANDRES PATIÑO</v>
          </cell>
          <cell r="O23" t="str">
            <v>CENTRO EDUCATIVO JUAN ANDRES PATIÑO</v>
          </cell>
        </row>
        <row r="24">
          <cell r="E24" t="str">
            <v>CENTRO EDUCATIVO LA ALDEA</v>
          </cell>
          <cell r="F24" t="str">
            <v>VDA LA ALDEA</v>
          </cell>
          <cell r="H24" t="str">
            <v>CENTRO EDUCATIVO LA ALDEA</v>
          </cell>
          <cell r="I24" t="str">
            <v>3870129 - 4461379</v>
          </cell>
          <cell r="K24" t="str">
            <v>CENTRO EDUCATIVO LA ALDEA</v>
          </cell>
          <cell r="L24" t="str">
            <v>ce.aldea@medellin.gov.co - aldea07@hotmail.com</v>
          </cell>
          <cell r="N24" t="str">
            <v>CENTRO EDUCATIVO LA ALDEA</v>
          </cell>
          <cell r="O24" t="str">
            <v>CENTRO EDUCATIVO LA ALDEA</v>
          </cell>
        </row>
        <row r="25">
          <cell r="E25" t="str">
            <v>CENTRO EDUCATIVO LAS PLAYAS</v>
          </cell>
          <cell r="F25" t="str">
            <v>VDA LAS PLAYAS- Kilometro 7 via el tunel de occidente</v>
          </cell>
          <cell r="H25" t="str">
            <v>CENTRO EDUCATIVO LAS PLAYAS</v>
          </cell>
          <cell r="I25">
            <v>4272915</v>
          </cell>
          <cell r="K25" t="str">
            <v>CENTRO EDUCATIVO LAS PLAYAS</v>
          </cell>
          <cell r="L25" t="str">
            <v xml:space="preserve">ce.playas@medellin.gov.co </v>
          </cell>
          <cell r="N25" t="str">
            <v>CENTRO EDUCATIVO LAS PLAYAS</v>
          </cell>
          <cell r="O25" t="str">
            <v>CENTRO EDUCATIVO LAS PLAYAS</v>
          </cell>
        </row>
        <row r="26">
          <cell r="E26" t="str">
            <v>CENTRO EDUCATIVO MEDIA LUNA</v>
          </cell>
          <cell r="F26" t="str">
            <v>VDA MEDIA LUNA CORREG SANTA ELENA</v>
          </cell>
          <cell r="H26" t="str">
            <v>CENTRO EDUCATIVO MEDIA LUNA</v>
          </cell>
          <cell r="I26">
            <v>5380236</v>
          </cell>
          <cell r="K26" t="str">
            <v>CENTRO EDUCATIVO MEDIA LUNA</v>
          </cell>
          <cell r="L26" t="str">
            <v>ce.medialuna@medellin.gov.co</v>
          </cell>
          <cell r="N26" t="str">
            <v>CENTRO EDUCATIVO MEDIA LUNA</v>
          </cell>
          <cell r="O26" t="str">
            <v>CENTRO EDUCATIVO MEDIA LUNA</v>
          </cell>
        </row>
        <row r="27">
          <cell r="E27" t="str">
            <v>CENTRO EDUCATIVO PEDREGAL ALTO</v>
          </cell>
          <cell r="F27" t="str">
            <v>Carrera 121 No. 69-136 Vda. Pedregal Alto</v>
          </cell>
          <cell r="H27" t="str">
            <v>CENTRO EDUCATIVO PEDREGAL ALTO</v>
          </cell>
          <cell r="I27">
            <v>4274457</v>
          </cell>
          <cell r="K27" t="str">
            <v>CENTRO EDUCATIVO PEDREGAL ALTO</v>
          </cell>
          <cell r="L27" t="str">
            <v>ce.pedregalalto@medellin.gov.co - escuelitacepa@gamil.com</v>
          </cell>
          <cell r="N27" t="str">
            <v>CENTRO EDUCATIVO PEDREGAL ALTO</v>
          </cell>
          <cell r="O27" t="str">
            <v>CENTRO EDUCATIVO PEDREGAL ALTO</v>
          </cell>
        </row>
        <row r="28">
          <cell r="E28" t="str">
            <v>CENTRO EDUCATIVO PERMANENTE MAZO</v>
          </cell>
          <cell r="F28" t="str">
            <v>VDA PUENTE MAZO CORREG SANTA ELENA</v>
          </cell>
          <cell r="H28" t="str">
            <v>CENTRO EDUCATIVO PERMANENTE MAZO</v>
          </cell>
          <cell r="I28" t="str">
            <v>5382006 - 5669390- 5513286</v>
          </cell>
          <cell r="K28" t="str">
            <v>CENTRO EDUCATIVO PERMANENTE MAZO</v>
          </cell>
          <cell r="L28" t="str">
            <v xml:space="preserve">ce.permanentemazo@medellin.gov.co - pemazo@gmail.com - ce.permanentemazo@gmail.com </v>
          </cell>
          <cell r="N28" t="str">
            <v>CENTRO EDUCATIVO PERMANENTE MAZO</v>
          </cell>
          <cell r="O28" t="str">
            <v>CENTRO EDUCATIVO PERMANENTE MAZO</v>
          </cell>
        </row>
        <row r="29">
          <cell r="E29" t="str">
            <v>CENTRO EDUCATIVO TRAVESIAS EL MORRO</v>
          </cell>
          <cell r="F29" t="str">
            <v>Carrera 143 No. 68-20 - 120 VEREDA TRAVESÍAS EL MORRO</v>
          </cell>
          <cell r="H29" t="str">
            <v>CENTRO EDUCATIVO TRAVESIAS EL MORRO</v>
          </cell>
          <cell r="I29">
            <v>4273766</v>
          </cell>
          <cell r="K29" t="str">
            <v>CENTRO EDUCATIVO TRAVESIAS EL MORRO</v>
          </cell>
          <cell r="L29" t="str">
            <v>ce.travesiaselmorro@medellin.gov.co - cetem@hotmail.com</v>
          </cell>
          <cell r="N29" t="str">
            <v>CENTRO EDUCATIVO TRAVESIAS EL MORRO</v>
          </cell>
          <cell r="O29" t="str">
            <v>CENTRO EDUCATIVO TRAVESIAS EL MORRO</v>
          </cell>
        </row>
        <row r="30">
          <cell r="E30" t="str">
            <v>INSTITUCIÓN EDUCATIVA ALCALDIA DE MEDELLIN</v>
          </cell>
          <cell r="F30" t="str">
            <v>Calle 2B No. 79-80</v>
          </cell>
          <cell r="H30" t="str">
            <v>INSTITUCIÓN EDUCATIVA ALCALDIA DE MEDELLIN</v>
          </cell>
          <cell r="I30" t="str">
            <v>3419090</v>
          </cell>
          <cell r="K30" t="str">
            <v>INSTITUCIÓN EDUCATIVA ALCALDIA DE MEDELLIN</v>
          </cell>
          <cell r="L30" t="str">
            <v>ie.alcaldia@medellin.gov.co - institucionalcaldiademedellin@gmail.com</v>
          </cell>
          <cell r="N30" t="str">
            <v>INSTITUCIÓN EDUCATIVA ALCALDIA DE MEDELLIN</v>
          </cell>
          <cell r="O30" t="str">
            <v>INSTITUCIÓN EDUCATIVA ALCALDIA DE MEDELLIN</v>
          </cell>
        </row>
        <row r="31">
          <cell r="E31" t="str">
            <v>INSTITUCIÓN EDUCATIVA ALFONSO LOPEZ</v>
          </cell>
          <cell r="F31" t="str">
            <v>Carrera 71C No. 89A-50</v>
          </cell>
          <cell r="H31" t="str">
            <v>INSTITUCIÓN EDUCATIVA ALFONSO LOPEZ</v>
          </cell>
          <cell r="I31" t="str">
            <v>2573944 - 2579574 - 2574197</v>
          </cell>
          <cell r="K31" t="str">
            <v>INSTITUCIÓN EDUCATIVA ALFONSO LOPEZ</v>
          </cell>
          <cell r="L31" t="str">
            <v xml:space="preserve">ie.alfonsolopez@medellin.gov.co; iealfonsolopez00@hotmail.com </v>
          </cell>
          <cell r="N31" t="str">
            <v>INSTITUCIÓN EDUCATIVA ALFONSO LOPEZ</v>
          </cell>
          <cell r="O31" t="str">
            <v>INSTITUCIÓN EDUCATIVA ALFONSO LOPEZ</v>
          </cell>
        </row>
        <row r="32">
          <cell r="E32" t="str">
            <v>INSTITUCIÓN EDUCATIVA ALFONSO LOPEZ PUMAREJO</v>
          </cell>
          <cell r="F32" t="str">
            <v>Calle 58 No. 36 B 40</v>
          </cell>
          <cell r="H32" t="str">
            <v>INSTITUCIÓN EDUCATIVA ALFONSO LOPEZ PUMAREJO</v>
          </cell>
          <cell r="I32">
            <v>3200510</v>
          </cell>
          <cell r="K32" t="str">
            <v>INSTITUCIÓN EDUCATIVA ALFONSO LOPEZ PUMAREJO</v>
          </cell>
          <cell r="L32" t="str">
            <v>ie.alfonsolopezpumar@medellin.gov.co</v>
          </cell>
          <cell r="N32" t="str">
            <v>INSTITUCIÓN EDUCATIVA ALFONSO LOPEZ PUMAREJO</v>
          </cell>
          <cell r="O32" t="str">
            <v>INSTITUCIÓN EDUCATIVA ALFONSO LOPEZ PUMAREJO</v>
          </cell>
        </row>
        <row r="33">
          <cell r="E33" t="str">
            <v>INSTITUCIÓN EDUCATIVA ALFONSO MORA NARANJO</v>
          </cell>
          <cell r="F33" t="str">
            <v>Carrera 48A No. 77-68</v>
          </cell>
          <cell r="H33" t="str">
            <v>INSTITUCIÓN EDUCATIVA ALFONSO MORA NARANJO</v>
          </cell>
          <cell r="I33">
            <v>2110412</v>
          </cell>
          <cell r="K33" t="str">
            <v>INSTITUCIÓN EDUCATIVA ALFONSO MORA NARANJO</v>
          </cell>
          <cell r="L33" t="str">
            <v>ie.alfonsomoranaranj@medellin.gov.co/ almoranaranjo@hotmail.com</v>
          </cell>
          <cell r="N33" t="str">
            <v>INSTITUCIÓN EDUCATIVA ALFONSO MORA NARANJO</v>
          </cell>
          <cell r="O33" t="str">
            <v>INSTITUCIÓN EDUCATIVA ALFONSO MORA NARANJO</v>
          </cell>
        </row>
        <row r="34">
          <cell r="E34" t="str">
            <v>INSTITUCIÓN EDUCATIVA ALFONSO UPEGUI OROZCO</v>
          </cell>
          <cell r="F34" t="str">
            <v>Calle 64 B No. 117- 177
VDA PAJARITO</v>
          </cell>
          <cell r="H34" t="str">
            <v>INSTITUCIÓN EDUCATIVA ALFONSO UPEGUI OROZCO</v>
          </cell>
          <cell r="I34">
            <v>4260345</v>
          </cell>
          <cell r="K34" t="str">
            <v>INSTITUCIÓN EDUCATIVA ALFONSO UPEGUI OROZCO</v>
          </cell>
          <cell r="L34" t="str">
            <v>ce.alfonsoupegui@medellin.gov.co - ceavo@hotmail.com</v>
          </cell>
          <cell r="N34" t="str">
            <v>INSTITUCIÓN EDUCATIVA ALFONSO UPEGUI OROZCO</v>
          </cell>
          <cell r="O34" t="str">
            <v>INSTITUCIÓN EDUCATIVA ALFONSO UPEGUI OROZCO</v>
          </cell>
        </row>
        <row r="35">
          <cell r="E35" t="str">
            <v>INSTITUCIÓN EDUCATIVA ALFREDO COCK ARANGO</v>
          </cell>
          <cell r="F35" t="str">
            <v>Carrera 72 No. 99-55</v>
          </cell>
          <cell r="H35" t="str">
            <v>INSTITUCIÓN EDUCATIVA ALFREDO COCK ARANGO</v>
          </cell>
          <cell r="I35">
            <v>2671190</v>
          </cell>
          <cell r="K35" t="str">
            <v>INSTITUCIÓN EDUCATIVA ALFREDO COCK ARANGO</v>
          </cell>
          <cell r="L35" t="str">
            <v>ie.alfredocock@medellin.gov.co</v>
          </cell>
          <cell r="N35" t="str">
            <v>INSTITUCIÓN EDUCATIVA ALFREDO COCK ARANGO</v>
          </cell>
          <cell r="O35" t="str">
            <v>INSTITUCIÓN EDUCATIVA ALFREDO COCK ARANGO</v>
          </cell>
        </row>
        <row r="36">
          <cell r="E36" t="str">
            <v>INSTITUCIÓN EDUCATIVA ALTAVISTA</v>
          </cell>
          <cell r="F36" t="str">
            <v>Carrera 112 No. 13 111</v>
          </cell>
          <cell r="H36" t="str">
            <v>INSTITUCIÓN EDUCATIVA ALTAVISTA</v>
          </cell>
          <cell r="I36">
            <v>2568552</v>
          </cell>
          <cell r="K36" t="str">
            <v>INSTITUCIÓN EDUCATIVA ALTAVISTA</v>
          </cell>
          <cell r="L36" t="str">
            <v>seCarreraetaria.altavista@gmail.com</v>
          </cell>
          <cell r="N36" t="str">
            <v>INSTITUCIÓN EDUCATIVA ALTAVISTA</v>
          </cell>
          <cell r="O36" t="str">
            <v>INSTITUCIÓN EDUCATIVA ALTAVISTA</v>
          </cell>
        </row>
        <row r="37">
          <cell r="E37" t="str">
            <v>INSTITUCIÓN EDUCATIVA ALVARO MARIN VELASCO</v>
          </cell>
          <cell r="F37" t="str">
            <v>Carrera 42A No. 76-28</v>
          </cell>
          <cell r="H37" t="str">
            <v>INSTITUCIÓN EDUCATIVA ALVARO MARIN VELASCO</v>
          </cell>
          <cell r="I37">
            <v>2118264</v>
          </cell>
          <cell r="K37" t="str">
            <v>INSTITUCIÓN EDUCATIVA ALVARO MARIN VELASCO</v>
          </cell>
          <cell r="L37" t="str">
            <v>ie.alvaromarin@medellin.gov.co; amarin2007@gmail.com</v>
          </cell>
          <cell r="N37" t="str">
            <v>INSTITUCIÓN EDUCATIVA ALVARO MARIN VELASCO</v>
          </cell>
          <cell r="O37" t="str">
            <v>INSTITUCIÓN EDUCATIVA ALVARO MARIN VELASCO</v>
          </cell>
        </row>
        <row r="38">
          <cell r="E38" t="str">
            <v>INSTITUCIÓN EDUCATIVA ALVERNIA</v>
          </cell>
          <cell r="F38" t="str">
            <v>Calle82C No. 50C-120</v>
          </cell>
          <cell r="H38" t="str">
            <v>INSTITUCIÓN EDUCATIVA ALVERNIA</v>
          </cell>
          <cell r="I38" t="str">
            <v>2333540/2334296/2120609</v>
          </cell>
          <cell r="K38" t="str">
            <v>INSTITUCIÓN EDUCATIVA ALVERNIA</v>
          </cell>
          <cell r="L38" t="str">
            <v>ie.alvernia@medellin.gov.co</v>
          </cell>
          <cell r="N38" t="str">
            <v>INSTITUCIÓN EDUCATIVA ALVERNIA</v>
          </cell>
          <cell r="O38" t="str">
            <v>INSTITUCIÓN EDUCATIVA ALVERNIA</v>
          </cell>
        </row>
        <row r="39">
          <cell r="E39" t="str">
            <v>INSTITUCIÓN EDUCATIVA AMERICA</v>
          </cell>
          <cell r="F39" t="str">
            <v>Calle 34EE No. 91-20</v>
          </cell>
          <cell r="H39" t="str">
            <v>INSTITUCIÓN EDUCATIVA AMERICA</v>
          </cell>
          <cell r="I39" t="str">
            <v>4922111 - 4922122</v>
          </cell>
          <cell r="K39" t="str">
            <v>INSTITUCIÓN EDUCATIVA AMERICA</v>
          </cell>
          <cell r="L39" t="str">
            <v xml:space="preserve">ie.america@medellin.gov.co </v>
          </cell>
          <cell r="N39" t="str">
            <v>INSTITUCIÓN EDUCATIVA AMERICA</v>
          </cell>
          <cell r="O39" t="str">
            <v>INSTITUCIÓN EDUCATIVA AMERICA</v>
          </cell>
        </row>
        <row r="40">
          <cell r="E40" t="str">
            <v>INSTITUCIÓN EDUCATIVA ANA DE CASTRILLON</v>
          </cell>
          <cell r="F40" t="str">
            <v>Carrera 38C No. 39B-86</v>
          </cell>
          <cell r="H40" t="str">
            <v>INSTITUCIÓN EDUCATIVA ANA DE CASTRILLON</v>
          </cell>
          <cell r="I40">
            <v>2178032</v>
          </cell>
          <cell r="K40" t="str">
            <v>INSTITUCIÓN EDUCATIVA ANA DE CASTRILLON</v>
          </cell>
          <cell r="L40" t="str">
            <v>ie.anadecastrillon@medellin.gov.co</v>
          </cell>
          <cell r="N40" t="str">
            <v>INSTITUCIÓN EDUCATIVA ANA DE CASTRILLON</v>
          </cell>
          <cell r="O40" t="str">
            <v>INSTITUCIÓN EDUCATIVA ANA DE CASTRILLON</v>
          </cell>
        </row>
        <row r="41">
          <cell r="E41" t="str">
            <v>INSTITUCIÓN EDUCATIVA ANGELA RESTREPO MORENO</v>
          </cell>
          <cell r="F41" t="str">
            <v>Carrera 55 No. 48 C SUR 90</v>
          </cell>
          <cell r="H41" t="str">
            <v>INSTITUCIÓN EDUCATIVA ANGELA RESTREPO MORENO</v>
          </cell>
          <cell r="I41">
            <v>3740170</v>
          </cell>
          <cell r="K41" t="str">
            <v>INSTITUCIÓN EDUCATIVA ANGELA RESTREPO MORENO</v>
          </cell>
          <cell r="L41" t="str">
            <v>ie.angelarestrepo@medellin.gov.co - ieangelarestrepo@gmail.com</v>
          </cell>
          <cell r="N41" t="str">
            <v>INSTITUCIÓN EDUCATIVA ANGELA RESTREPO MORENO</v>
          </cell>
          <cell r="O41" t="str">
            <v>INSTITUCIÓN EDUCATIVA ANGELA RESTREPO MORENO</v>
          </cell>
        </row>
        <row r="42">
          <cell r="E42" t="str">
            <v>INSTITUCIÓN EDUCATIVA ANTONIO DERKA - SANTO DOMINGO SAVIO</v>
          </cell>
          <cell r="F42" t="str">
            <v>Carrera 28 No 107-425</v>
          </cell>
          <cell r="H42" t="str">
            <v>INSTITUCIÓN EDUCATIVA ANTONIO DERKA - SANTO DOMINGO SAVIO</v>
          </cell>
          <cell r="I42" t="str">
            <v>5295218-5295216-5721258/
5721312-5280021 NUEVO 5210020- 5280020</v>
          </cell>
          <cell r="K42" t="str">
            <v>INSTITUCIÓN EDUCATIVA ANTONIO DERKA - SANTO DOMINGO SAVIO</v>
          </cell>
          <cell r="L42" t="str">
            <v>ie.antonioderka@medellin.gov.co</v>
          </cell>
          <cell r="N42" t="str">
            <v>INSTITUCIÓN EDUCATIVA ANTONIO DERKA - SANTO DOMINGO SAVIO</v>
          </cell>
          <cell r="O42" t="str">
            <v>INSTITUCIÓN EDUCATIVA ANTONIO DERKA - SANTO DOMINGO SAVIO</v>
          </cell>
        </row>
        <row r="43">
          <cell r="E43" t="str">
            <v>INSTITUCIÓN EDUCATIVA ANTONIO RICAURTE</v>
          </cell>
          <cell r="F43" t="str">
            <v>Calle 2 No. 80-28</v>
          </cell>
          <cell r="H43" t="str">
            <v>INSTITUCIÓN EDUCATIVA ANTONIO RICAURTE</v>
          </cell>
          <cell r="I43">
            <v>2384910</v>
          </cell>
          <cell r="K43" t="str">
            <v>INSTITUCIÓN EDUCATIVA ANTONIO RICAURTE</v>
          </cell>
          <cell r="L43" t="str">
            <v>ie.antonioricaurte@medellin.gov.co - ie.antonioricaurte@hotmail.com</v>
          </cell>
          <cell r="N43" t="str">
            <v>INSTITUCIÓN EDUCATIVA ANTONIO RICAURTE</v>
          </cell>
          <cell r="O43" t="str">
            <v>INSTITUCIÓN EDUCATIVA ANTONIO RICAURTE</v>
          </cell>
        </row>
        <row r="44">
          <cell r="E44" t="str">
            <v>INSTITUCIÓN EDUCATIVA ARZOBISPO TULIO BOTERO SALAZAR</v>
          </cell>
          <cell r="F44" t="str">
            <v>Calle 49 A 03 A 006</v>
          </cell>
          <cell r="H44" t="str">
            <v>INSTITUCIÓN EDUCATIVA ARZOBISPO TULIO BOTERO SALAZAR</v>
          </cell>
          <cell r="I44" t="str">
            <v>2267300-2212693</v>
          </cell>
          <cell r="K44" t="str">
            <v>INSTITUCIÓN EDUCATIVA ARZOBISPO TULIO BOTERO SALAZAR</v>
          </cell>
          <cell r="L44" t="str">
            <v>ie.tuliobotero@medellin.gov.co</v>
          </cell>
          <cell r="N44" t="str">
            <v>INSTITUCIÓN EDUCATIVA ARZOBISPO TULIO BOTERO SALAZAR</v>
          </cell>
          <cell r="O44" t="str">
            <v>INSTITUCIÓN EDUCATIVA ARZOBISPO TULIO BOTERO SALAZAR</v>
          </cell>
        </row>
        <row r="45">
          <cell r="E45" t="str">
            <v>INSTITUCIÓN EDUCATIVA ASAMBLEA DEPARTAMENTAL</v>
          </cell>
          <cell r="F45" t="str">
            <v>Carrera 27 No. 47-45</v>
          </cell>
          <cell r="H45" t="str">
            <v>INSTITUCIÓN EDUCATIVA ASAMBLEA DEPARTAMENTAL</v>
          </cell>
          <cell r="I45" t="str">
            <v>2218962- 2699679</v>
          </cell>
          <cell r="K45" t="str">
            <v>INSTITUCIÓN EDUCATIVA ASAMBLEA DEPARTAMENTAL</v>
          </cell>
          <cell r="L45" t="str">
            <v>ie.asamblea@medellin.gov.co/ i.e.asamblea@gmail.com</v>
          </cell>
          <cell r="N45" t="str">
            <v>INSTITUCIÓN EDUCATIVA ASAMBLEA DEPARTAMENTAL</v>
          </cell>
          <cell r="O45" t="str">
            <v>INSTITUCIÓN EDUCATIVA ASAMBLEA DEPARTAMENTAL</v>
          </cell>
        </row>
        <row r="46">
          <cell r="E46" t="str">
            <v>INSTITUCIÓN EDUCATIVA ASIA IGNACIANA</v>
          </cell>
          <cell r="F46" t="str">
            <v>Calle 122 No. 51B-30</v>
          </cell>
          <cell r="H46" t="str">
            <v>INSTITUCIÓN EDUCATIVA ASIA IGNACIANA</v>
          </cell>
          <cell r="I46" t="str">
            <v>4611821- 
4610517-4612580</v>
          </cell>
          <cell r="K46" t="str">
            <v>INSTITUCIÓN EDUCATIVA ASIA IGNACIANA</v>
          </cell>
          <cell r="L46" t="str">
            <v>ie.asiaignaciana@medellin.gov.co; iasa1@educame.gov.co</v>
          </cell>
          <cell r="N46" t="str">
            <v>INSTITUCIÓN EDUCATIVA ASIA IGNACIANA</v>
          </cell>
          <cell r="O46" t="str">
            <v>INSTITUCIÓN EDUCATIVA ASIA IGNACIANA</v>
          </cell>
        </row>
        <row r="47">
          <cell r="E47" t="str">
            <v>INSTITUCIÓN EDUCATIVA AURES</v>
          </cell>
          <cell r="F47" t="str">
            <v>Carrera 96 A 77 E-15</v>
          </cell>
          <cell r="H47" t="str">
            <v>INSTITUCIÓN EDUCATIVA AURES</v>
          </cell>
          <cell r="I47">
            <v>2640826</v>
          </cell>
          <cell r="K47" t="str">
            <v>INSTITUCIÓN EDUCATIVA AURES</v>
          </cell>
          <cell r="L47" t="str">
            <v>ie.aures@medellin.gov.co; seccionaures@yahoo.com</v>
          </cell>
          <cell r="N47" t="str">
            <v>INSTITUCIÓN EDUCATIVA AURES</v>
          </cell>
          <cell r="O47" t="str">
            <v>INSTITUCIÓN EDUCATIVA AURES</v>
          </cell>
        </row>
        <row r="48">
          <cell r="E48" t="str">
            <v>INSTITUCIÓN EDUCATIVA BARRIO OLAYA HERRERA</v>
          </cell>
          <cell r="F48" t="str">
            <v>Carrera 99 No. 57D-78</v>
          </cell>
          <cell r="H48" t="str">
            <v>INSTITUCIÓN EDUCATIVA BARRIO OLAYA HERRERA</v>
          </cell>
          <cell r="I48">
            <v>4210567</v>
          </cell>
          <cell r="K48" t="str">
            <v>INSTITUCIÓN EDUCATIVA BARRIO OLAYA HERRERA</v>
          </cell>
          <cell r="L48" t="str">
            <v>ie.barrioolayaherrer@medellin.gov.co</v>
          </cell>
          <cell r="N48" t="str">
            <v>INSTITUCIÓN EDUCATIVA BARRIO OLAYA HERRERA</v>
          </cell>
          <cell r="O48" t="str">
            <v>INSTITUCIÓN EDUCATIVA BARRIO OLAYA HERRERA</v>
          </cell>
        </row>
        <row r="49">
          <cell r="E49" t="str">
            <v>INSTITUCIÓN EDUCATIVA BARRIO SAN NICOLAS</v>
          </cell>
          <cell r="F49" t="str">
            <v>Carrera 45A NO 96 17</v>
          </cell>
          <cell r="H49" t="str">
            <v>INSTITUCIÓN EDUCATIVA BARRIO SAN NICOLAS</v>
          </cell>
          <cell r="I49">
            <v>2360235</v>
          </cell>
          <cell r="K49" t="str">
            <v>INSTITUCIÓN EDUCATIVA BARRIO SAN NICOLAS</v>
          </cell>
          <cell r="L49" t="str">
            <v>iebarriosannicolas@gmail.com</v>
          </cell>
          <cell r="N49" t="str">
            <v>INSTITUCIÓN EDUCATIVA BARRIO SAN NICOLAS</v>
          </cell>
          <cell r="O49" t="str">
            <v>INSTITUCIÓN EDUCATIVA BARRIO SAN NICOLAS</v>
          </cell>
        </row>
        <row r="50">
          <cell r="E50" t="str">
            <v>INSTITUCIÓN EDUCATIVA BARRIO SANTA CRUZ</v>
          </cell>
          <cell r="F50" t="str">
            <v>Calle 103 No. 43A - 23</v>
          </cell>
          <cell r="H50" t="str">
            <v>INSTITUCIÓN EDUCATIVA BARRIO SANTA CRUZ</v>
          </cell>
          <cell r="I50" t="str">
            <v>529 40 58</v>
          </cell>
          <cell r="K50" t="str">
            <v>INSTITUCIÓN EDUCATIVA BARRIO SANTA CRUZ</v>
          </cell>
          <cell r="L50" t="str">
            <v>ie.santaCRUZ@medellin.gov.co;iebsCRUZ1@hotmail.com</v>
          </cell>
          <cell r="N50" t="str">
            <v>INSTITUCIÓN EDUCATIVA BARRIO SANTA CRUZ</v>
          </cell>
          <cell r="O50" t="str">
            <v>INSTITUCIÓN EDUCATIVA BARRIO SANTA CRUZ</v>
          </cell>
        </row>
        <row r="51">
          <cell r="E51" t="str">
            <v>INSTITUCIÓN EDUCATIVA BARRIO SANTA MARGARITA</v>
          </cell>
          <cell r="F51" t="str">
            <v>Calle 63 No. 108BB-160</v>
          </cell>
          <cell r="H51" t="str">
            <v>INSTITUCIÓN EDUCATIVA BARRIO SANTA MARGARITA</v>
          </cell>
          <cell r="I51">
            <v>4271046</v>
          </cell>
          <cell r="K51" t="str">
            <v>INSTITUCIÓN EDUCATIVA BARRIO SANTA MARGARITA</v>
          </cell>
          <cell r="L51" t="str">
            <v>ie.santamargarita@medellin.gov.co</v>
          </cell>
          <cell r="N51" t="str">
            <v>INSTITUCIÓN EDUCATIVA BARRIO SANTA MARGARITA</v>
          </cell>
          <cell r="O51" t="str">
            <v>INSTITUCIÓN EDUCATIVA BARRIO SANTA MARGARITA</v>
          </cell>
        </row>
        <row r="52">
          <cell r="E52" t="str">
            <v>INSTITUCIÓN EDUCATIVA BARRIO SANTANDER</v>
          </cell>
          <cell r="F52" t="str">
            <v>Carrera 78 C No. 104F-78</v>
          </cell>
          <cell r="H52" t="str">
            <v>INSTITUCIÓN EDUCATIVA BARRIO SANTANDER</v>
          </cell>
          <cell r="I52" t="str">
            <v>4719980 - 4720572</v>
          </cell>
          <cell r="K52" t="str">
            <v>INSTITUCIÓN EDUCATIVA BARRIO SANTANDER</v>
          </cell>
          <cell r="L52" t="str">
            <v>ie.barriosantander@medellin.gov.co; ie.barriosantander6@gmail.com</v>
          </cell>
          <cell r="N52" t="str">
            <v>INSTITUCIÓN EDUCATIVA BARRIO SANTANDER</v>
          </cell>
          <cell r="O52" t="str">
            <v>INSTITUCIÓN EDUCATIVA BARRIO SANTANDER</v>
          </cell>
        </row>
        <row r="53">
          <cell r="E53" t="str">
            <v>INSTITUCIÓN EDUCATIVA BELLO HORIZONTE</v>
          </cell>
          <cell r="F53" t="str">
            <v>Carrera 86 77 AB-53</v>
          </cell>
          <cell r="H53" t="str">
            <v>INSTITUCIÓN EDUCATIVA BELLO HORIZONTE</v>
          </cell>
          <cell r="I53">
            <v>2346584</v>
          </cell>
          <cell r="K53" t="str">
            <v>INSTITUCIÓN EDUCATIVA BELLO HORIZONTE</v>
          </cell>
          <cell r="L53" t="str">
            <v>ie.bellohorizonte@medellin.gov.co; iebellohorizonte@gmail.com</v>
          </cell>
          <cell r="N53" t="str">
            <v>INSTITUCIÓN EDUCATIVA BELLO HORIZONTE</v>
          </cell>
          <cell r="O53" t="str">
            <v>INSTITUCIÓN EDUCATIVA BELLO HORIZONTE</v>
          </cell>
        </row>
        <row r="54">
          <cell r="E54" t="str">
            <v>INSTITUCIÓN EDUCATIVA BELLO ORIENTE</v>
          </cell>
          <cell r="F54" t="str">
            <v>Carrera 23 B 84 B 27</v>
          </cell>
          <cell r="H54" t="str">
            <v>INSTITUCIÓN EDUCATIVA BELLO ORIENTE</v>
          </cell>
          <cell r="I54">
            <v>5288234</v>
          </cell>
          <cell r="K54" t="str">
            <v>INSTITUCIÓN EDUCATIVA BELLO ORIENTE</v>
          </cell>
          <cell r="L54" t="str">
            <v>iebelloriente@gmail.com</v>
          </cell>
          <cell r="N54" t="str">
            <v>INSTITUCIÓN EDUCATIVA BELLO ORIENTE</v>
          </cell>
          <cell r="O54" t="str">
            <v>INSTITUCIÓN EDUCATIVA BELLO ORIENTE</v>
          </cell>
        </row>
        <row r="55">
          <cell r="E55" t="str">
            <v>INSTITUCIÓN EDUCATIVA BENEDIKTA ZUR NIEDEN</v>
          </cell>
          <cell r="F55" t="str">
            <v>Carrera 95 No. 42C-02</v>
          </cell>
          <cell r="H55" t="str">
            <v>INSTITUCIÓN EDUCATIVA BENEDIKTA ZUR NIEDEN</v>
          </cell>
          <cell r="I55" t="str">
            <v>4967376 - 2530077</v>
          </cell>
          <cell r="K55" t="str">
            <v>INSTITUCIÓN EDUCATIVA BENEDIKTA ZUR NIEDEN</v>
          </cell>
          <cell r="L55" t="str">
            <v>ie.benediktasurniede@medellin.gov.co - benediktazm@hotmail.com</v>
          </cell>
          <cell r="N55" t="str">
            <v>INSTITUCIÓN EDUCATIVA BENEDIKTA ZUR NIEDEN</v>
          </cell>
          <cell r="O55" t="str">
            <v>INSTITUCIÓN EDUCATIVA BENEDIKTA ZUR NIEDEN</v>
          </cell>
        </row>
        <row r="56">
          <cell r="E56" t="str">
            <v>INSTITUCIÓN EDUCATIVA BENJAMIN HERRERA</v>
          </cell>
          <cell r="F56" t="str">
            <v>Calle 25 No. 52-140</v>
          </cell>
          <cell r="H56" t="str">
            <v>INSTITUCIÓN EDUCATIVA BENJAMIN HERRERA</v>
          </cell>
          <cell r="I56" t="str">
            <v>448 0073 Conmutador - 265 00 73 SeCarreraetaría - 265 58 64 Coordinación - 265 30 04</v>
          </cell>
          <cell r="K56" t="str">
            <v>INSTITUCIÓN EDUCATIVA BENJAMIN HERRERA</v>
          </cell>
          <cell r="L56" t="str">
            <v xml:space="preserve">ie.benjaminherrera@medellin.gov.co ;seCarreraetariabenjaminherrera@gmail.com; iebhmed@gmail.com </v>
          </cell>
          <cell r="N56" t="str">
            <v>INSTITUCIÓN EDUCATIVA BENJAMIN HERRERA</v>
          </cell>
          <cell r="O56" t="str">
            <v>INSTITUCIÓN EDUCATIVA BENJAMIN HERRERA</v>
          </cell>
        </row>
        <row r="57">
          <cell r="E57" t="str">
            <v>INSTITUCIÓN EDUCATIVA BLANQUIZAL</v>
          </cell>
          <cell r="F57" t="str">
            <v>Carrera 92DD NO 57F 41</v>
          </cell>
          <cell r="H57" t="str">
            <v>INSTITUCIÓN EDUCATIVA BLANQUIZAL</v>
          </cell>
          <cell r="I57">
            <v>4383053</v>
          </cell>
          <cell r="K57" t="str">
            <v>INSTITUCIÓN EDUCATIVA BLANQUIZAL</v>
          </cell>
          <cell r="L57" t="str">
            <v>ieblanquizal@gmail.com</v>
          </cell>
          <cell r="N57" t="str">
            <v>INSTITUCIÓN EDUCATIVA BLANQUIZAL</v>
          </cell>
          <cell r="O57" t="str">
            <v>INSTITUCIÓN EDUCATIVA BLANQUIZAL</v>
          </cell>
        </row>
        <row r="58">
          <cell r="E58" t="str">
            <v>INSTITUCIÓN EDUCATIVA CAMILO MORA CARRASQUILLA</v>
          </cell>
          <cell r="F58" t="str">
            <v>Calle 62D No. 94B-74</v>
          </cell>
          <cell r="H58" t="str">
            <v>INSTITUCIÓN EDUCATIVA CAMILO MORA CARRASQUILLA</v>
          </cell>
          <cell r="I58">
            <v>4260961</v>
          </cell>
          <cell r="K58" t="str">
            <v>INSTITUCIÓN EDUCATIVA CAMILO MORA CARRASQUILLA</v>
          </cell>
          <cell r="L58" t="str">
            <v>ie.camilomora@medellin.gov.co</v>
          </cell>
          <cell r="N58" t="str">
            <v>INSTITUCIÓN EDUCATIVA CAMILO MORA CARRASQUILLA</v>
          </cell>
          <cell r="O58" t="str">
            <v>INSTITUCIÓN EDUCATIVA CAMILO MORA CARRASQUILLA</v>
          </cell>
        </row>
        <row r="59">
          <cell r="E59" t="str">
            <v>INSTITUCIÓN EDUCATIVA CAMPO VALDES</v>
          </cell>
          <cell r="F59" t="str">
            <v>Calle 83 No. 47-33</v>
          </cell>
          <cell r="H59" t="str">
            <v>INSTITUCIÓN EDUCATIVA CAMPO VALDES</v>
          </cell>
          <cell r="I59" t="str">
            <v>2118234-2631096</v>
          </cell>
          <cell r="K59" t="str">
            <v>INSTITUCIÓN EDUCATIVA CAMPO VALDES</v>
          </cell>
          <cell r="L59" t="str">
            <v>ie.campovaldes@medellin.gov.co</v>
          </cell>
          <cell r="N59" t="str">
            <v>INSTITUCIÓN EDUCATIVA CAMPO VALDES</v>
          </cell>
          <cell r="O59" t="str">
            <v>INSTITUCIÓN EDUCATIVA CAMPO VALDES</v>
          </cell>
        </row>
        <row r="60">
          <cell r="E60" t="str">
            <v>INSTITUCIÓN EDUCATIVA CAPILLA DEL ROSARIO</v>
          </cell>
          <cell r="F60" t="str">
            <v>Calle 6Sur No. 79-195</v>
          </cell>
          <cell r="H60" t="str">
            <v>INSTITUCIÓN EDUCATIVA CAPILLA DEL ROSARIO</v>
          </cell>
          <cell r="I60">
            <v>3410913</v>
          </cell>
          <cell r="K60" t="str">
            <v>INSTITUCIÓN EDUCATIVA CAPILLA DEL ROSARIO</v>
          </cell>
          <cell r="L60" t="str">
            <v>ie.capillasdelrosari@medellin.gov.co - ie.capilladelrosario@yahoo.es</v>
          </cell>
          <cell r="N60" t="str">
            <v>INSTITUCIÓN EDUCATIVA CAPILLA DEL ROSARIO</v>
          </cell>
          <cell r="O60" t="str">
            <v>INSTITUCIÓN EDUCATIVA CAPILLA DEL ROSARIO</v>
          </cell>
        </row>
        <row r="61">
          <cell r="E61" t="str">
            <v>INSTITUCIÓN EDUCATIVA CARACAS</v>
          </cell>
          <cell r="F61" t="str">
            <v>Calle 54 No. 33-67</v>
          </cell>
          <cell r="H61" t="str">
            <v>INSTITUCIÓN EDUCATIVA CARACAS</v>
          </cell>
          <cell r="I61" t="str">
            <v>2168993 - 2164851</v>
          </cell>
          <cell r="K61" t="str">
            <v>INSTITUCIÓN EDUCATIVA CARACAS</v>
          </cell>
          <cell r="L61" t="str">
            <v>ie.caracas@medellin.gov.co</v>
          </cell>
          <cell r="N61" t="str">
            <v>INSTITUCIÓN EDUCATIVA CARACAS</v>
          </cell>
          <cell r="O61" t="str">
            <v>INSTITUCIÓN EDUCATIVA CARACAS</v>
          </cell>
        </row>
        <row r="62">
          <cell r="E62" t="str">
            <v>INSTITUCIÓN EDUCATIVA CARLOS VIECO ORTIZ</v>
          </cell>
          <cell r="F62" t="str">
            <v xml:space="preserve">
Calle 40 No 105-36
</v>
          </cell>
          <cell r="H62" t="str">
            <v>INSTITUCIÓN EDUCATIVA CARLOS VIECO ORTIZ</v>
          </cell>
          <cell r="I62" t="str">
            <v>2532504 - 2523038</v>
          </cell>
          <cell r="K62" t="str">
            <v>INSTITUCIÓN EDUCATIVA CARLOS VIECO ORTIZ</v>
          </cell>
          <cell r="L62" t="str">
            <v>ie.carlosviecoortiz@medellin.gov.co</v>
          </cell>
          <cell r="N62" t="str">
            <v>INSTITUCIÓN EDUCATIVA CARLOS VIECO ORTIZ</v>
          </cell>
          <cell r="O62" t="str">
            <v>INSTITUCIÓN EDUCATIVA CARLOS VIECO ORTIZ</v>
          </cell>
        </row>
        <row r="63">
          <cell r="E63" t="str">
            <v>INSTITUCIÓN EDUCATIVA CASD JOSE MARIA ESPINOSA PRIETO</v>
          </cell>
          <cell r="F63" t="str">
            <v>Calle 99 No. 72-192</v>
          </cell>
          <cell r="H63" t="str">
            <v>INSTITUCIÓN EDUCATIVA CASD JOSE MARIA ESPINOSA PRIETO</v>
          </cell>
          <cell r="I63">
            <v>4721313</v>
          </cell>
          <cell r="K63" t="str">
            <v>INSTITUCIÓN EDUCATIVA CASD JOSE MARIA ESPINOSA PRIETO</v>
          </cell>
          <cell r="L63" t="str">
            <v xml:space="preserve">ie.casd@medellin.gov.co; ie.casdmedellin@gmail.com </v>
          </cell>
          <cell r="N63" t="str">
            <v>INSTITUCIÓN EDUCATIVA CASD JOSE MARIA ESPINOSA PRIETO</v>
          </cell>
          <cell r="O63" t="str">
            <v>INSTITUCIÓN EDUCATIVA CASD JOSE MARIA ESPINOSA PRIETO</v>
          </cell>
        </row>
        <row r="64">
          <cell r="E64" t="str">
            <v>INSTITUCIÓN EDUCATIVA CEFA</v>
          </cell>
          <cell r="F64" t="str">
            <v>Calle 50 No. 41-50</v>
          </cell>
          <cell r="H64" t="str">
            <v>INSTITUCIÓN EDUCATIVA CEFA</v>
          </cell>
          <cell r="I64" t="str">
            <v>2394294 - 2175337 - 2394108</v>
          </cell>
          <cell r="K64" t="str">
            <v>INSTITUCIÓN EDUCATIVA CEFA</v>
          </cell>
          <cell r="L64" t="str">
            <v>ie.cefa@medellin.gov.co</v>
          </cell>
          <cell r="N64" t="str">
            <v>INSTITUCIÓN EDUCATIVA CEFA</v>
          </cell>
          <cell r="O64" t="str">
            <v>INSTITUCIÓN EDUCATIVA CEFA</v>
          </cell>
        </row>
        <row r="65">
          <cell r="E65" t="str">
            <v>INSTITUCIÓN EDUCATIVA CIRO MENDIA</v>
          </cell>
          <cell r="F65" t="str">
            <v>Calle 99 No. 48-55</v>
          </cell>
          <cell r="H65" t="str">
            <v>INSTITUCIÓN EDUCATIVA CIRO MENDIA</v>
          </cell>
          <cell r="I65" t="str">
            <v>2364909-</v>
          </cell>
          <cell r="K65" t="str">
            <v>INSTITUCIÓN EDUCATIVA CIRO MENDIA</v>
          </cell>
          <cell r="L65" t="str">
            <v>ie.ciromendia@medellin.gov.co</v>
          </cell>
          <cell r="N65" t="str">
            <v>INSTITUCIÓN EDUCATIVA CIRO MENDIA</v>
          </cell>
          <cell r="O65" t="str">
            <v>INSTITUCIÓN EDUCATIVA CIRO MENDIA</v>
          </cell>
        </row>
        <row r="66">
          <cell r="E66" t="str">
            <v>INSTITUCIÓN EDUCATIVA CIUDADELA LAS AMERICAS</v>
          </cell>
          <cell r="F66" t="str">
            <v>Calle 111 No. 79-77</v>
          </cell>
          <cell r="H66" t="str">
            <v>INSTITUCIÓN EDUCATIVA CIUDADELA LAS AMERICAS</v>
          </cell>
          <cell r="I66" t="str">
            <v>2738598 - 2730061- 2730161</v>
          </cell>
          <cell r="K66" t="str">
            <v>INSTITUCIÓN EDUCATIVA CIUDADELA LAS AMERICAS</v>
          </cell>
          <cell r="L66" t="str">
            <v>ie.ciudadelalasameri@medellin.gov.co</v>
          </cell>
          <cell r="N66" t="str">
            <v>INSTITUCIÓN EDUCATIVA CIUDADELA LAS AMERICAS</v>
          </cell>
          <cell r="O66" t="str">
            <v>INSTITUCIÓN EDUCATIVA CIUDADELA LAS AMERICAS</v>
          </cell>
        </row>
        <row r="67">
          <cell r="E67" t="str">
            <v xml:space="preserve">INSTITUCIÓN EDUCATIVA CIUDADELA NUEVO OCCIDENTE </v>
          </cell>
          <cell r="F67" t="str">
            <v>Calle 64 A No. 105 A 50</v>
          </cell>
          <cell r="H67" t="str">
            <v xml:space="preserve">INSTITUCIÓN EDUCATIVA CIUDADELA NUEVO OCCIDENTE </v>
          </cell>
          <cell r="I67">
            <v>4278910</v>
          </cell>
          <cell r="K67" t="str">
            <v xml:space="preserve">INSTITUCIÓN EDUCATIVA CIUDADELA NUEVO OCCIDENTE </v>
          </cell>
          <cell r="L67" t="str">
            <v>ie.ciudadelanuevooccidente@hotmail.com</v>
          </cell>
          <cell r="N67" t="str">
            <v xml:space="preserve">INSTITUCIÓN EDUCATIVA CIUDADELA NUEVO OCCIDENTE </v>
          </cell>
          <cell r="O67" t="str">
            <v xml:space="preserve">INSTITUCIÓN EDUCATIVA CIUDADELA NUEVO OCCIDENTE </v>
          </cell>
        </row>
        <row r="68">
          <cell r="E68" t="str">
            <v>INSTITUCIÓN EDUCATIVA COLEGIO LOYOLA PARA LA CIENCIA Y LA INNOVACION</v>
          </cell>
          <cell r="F68" t="str">
            <v>Carrera 64 AA No 113A - 04</v>
          </cell>
          <cell r="H68" t="str">
            <v>INSTITUCIÓN EDUCATIVA COLEGIO LOYOLA PARA LA CIENCIA Y LA INNOVACION</v>
          </cell>
          <cell r="I68">
            <v>4648274</v>
          </cell>
          <cell r="K68" t="str">
            <v>INSTITUCIÓN EDUCATIVA COLEGIO LOYOLA PARA LA CIENCIA Y LA INNOVACION</v>
          </cell>
          <cell r="L68" t="str">
            <v>ie.loyola@medellin.gov.co; iecolegioloyola@hotmail.com</v>
          </cell>
          <cell r="N68" t="str">
            <v>INSTITUCIÓN EDUCATIVA COLEGIO LOYOLA PARA LA CIENCIA Y LA INNOVACION</v>
          </cell>
          <cell r="O68" t="str">
            <v>INSTITUCIÓN EDUCATIVA COLEGIO LOYOLA PARA LA CIENCIA Y LA INNOVACION</v>
          </cell>
        </row>
        <row r="69">
          <cell r="E69" t="str">
            <v>INSTITUCIÓN EDUCATIVA COMPARTIR</v>
          </cell>
          <cell r="F69" t="str">
            <v xml:space="preserve">Carrera 62 Nro 42 D Sur 26 </v>
          </cell>
          <cell r="H69" t="str">
            <v>INSTITUCIÓN EDUCATIVA COMPARTIR</v>
          </cell>
          <cell r="I69" t="str">
            <v>2865300-4444262-2865591</v>
          </cell>
          <cell r="K69" t="str">
            <v>INSTITUCIÓN EDUCATIVA COMPARTIR</v>
          </cell>
          <cell r="L69" t="str">
            <v>ie.compartir@medellin.gov.co</v>
          </cell>
          <cell r="N69" t="str">
            <v>INSTITUCIÓN EDUCATIVA COMPARTIR</v>
          </cell>
          <cell r="O69" t="str">
            <v>INSTITUCIÓN EDUCATIVA COMPARTIR</v>
          </cell>
        </row>
        <row r="70">
          <cell r="E70" t="str">
            <v>INSTITUCIÓN EDUCATIVA CONCEJO DE MEDELLIN</v>
          </cell>
          <cell r="F70" t="str">
            <v>Carrera 82 No. 47A-65</v>
          </cell>
          <cell r="H70" t="str">
            <v>INSTITUCIÓN EDUCATIVA CONCEJO DE MEDELLIN</v>
          </cell>
          <cell r="I70" t="str">
            <v>4119213-18</v>
          </cell>
          <cell r="K70" t="str">
            <v>INSTITUCIÓN EDUCATIVA CONCEJO DE MEDELLIN</v>
          </cell>
          <cell r="L70" t="str">
            <v>ie.concejodemedellin@medellin.gov.co/ ieconcejodemedellin@gmail.com</v>
          </cell>
          <cell r="N70" t="str">
            <v>INSTITUCIÓN EDUCATIVA CONCEJO DE MEDELLIN</v>
          </cell>
          <cell r="O70" t="str">
            <v>INSTITUCIÓN EDUCATIVA CONCEJO DE MEDELLIN</v>
          </cell>
        </row>
        <row r="71">
          <cell r="E71" t="str">
            <v>INSTITUCIÓN EDUCATIVA CORVIDE</v>
          </cell>
          <cell r="F71" t="str">
            <v>Carrera 60D # 48 SUR 25</v>
          </cell>
          <cell r="H71" t="str">
            <v>INSTITUCIÓN EDUCATIVA CORVIDE</v>
          </cell>
          <cell r="I71">
            <v>2867573</v>
          </cell>
          <cell r="K71" t="str">
            <v>INSTITUCIÓN EDUCATIVA CORVIDE</v>
          </cell>
          <cell r="L71" t="str">
            <v>ie.corvide@medellin.gov.co</v>
          </cell>
          <cell r="N71" t="str">
            <v>INSTITUCIÓN EDUCATIVA CORVIDE</v>
          </cell>
          <cell r="O71" t="str">
            <v>INSTITUCIÓN EDUCATIVA CORVIDE</v>
          </cell>
        </row>
        <row r="72">
          <cell r="E72" t="str">
            <v>INSTITUCIÓN EDUCATIVA CRISTO REY</v>
          </cell>
          <cell r="F72" t="str">
            <v>Calle 2Sur No. 50D-30</v>
          </cell>
          <cell r="H72" t="str">
            <v>INSTITUCIÓN EDUCATIVA CRISTO REY</v>
          </cell>
          <cell r="I72">
            <v>2850778</v>
          </cell>
          <cell r="K72" t="str">
            <v>INSTITUCIÓN EDUCATIVA CRISTO REY</v>
          </cell>
          <cell r="L72" t="str">
            <v>seCarreraetariaCarreraistorey09@gmail.com</v>
          </cell>
          <cell r="N72" t="str">
            <v>INSTITUCIÓN EDUCATIVA CRISTO REY</v>
          </cell>
          <cell r="O72" t="str">
            <v>INSTITUCIÓN EDUCATIVA CRISTO REY</v>
          </cell>
        </row>
        <row r="73">
          <cell r="E73" t="str">
            <v>INSTITUCIÓN EDUCATIVA CRISTOBAL COLON</v>
          </cell>
          <cell r="F73" t="str">
            <v>Calle 38 No. 92-93</v>
          </cell>
          <cell r="H73" t="str">
            <v>INSTITUCIÓN EDUCATIVA CRISTOBAL COLON</v>
          </cell>
          <cell r="I73">
            <v>2520535</v>
          </cell>
          <cell r="K73" t="str">
            <v>INSTITUCIÓN EDUCATIVA CRISTOBAL COLON</v>
          </cell>
          <cell r="L73" t="str">
            <v>ie.CRISTOBALcolon@medellin.gov.co - ieCRISTOBALcolon@yahoo.com</v>
          </cell>
          <cell r="N73" t="str">
            <v>INSTITUCIÓN EDUCATIVA CRISTOBAL COLON</v>
          </cell>
          <cell r="O73" t="str">
            <v>INSTITUCIÓN EDUCATIVA CRISTOBAL COLON</v>
          </cell>
        </row>
        <row r="74">
          <cell r="E74" t="str">
            <v>INSTITUCIÓN EDUCATIVA DEBORA ARANGO PEREZ</v>
          </cell>
          <cell r="F74" t="str">
            <v>Calle 18 No 103-160</v>
          </cell>
          <cell r="H74" t="str">
            <v>INSTITUCIÓN EDUCATIVA DEBORA ARANGO PEREZ</v>
          </cell>
          <cell r="I74" t="str">
            <v>3433654 - 3421041 - 3411386</v>
          </cell>
          <cell r="K74" t="str">
            <v>INSTITUCIÓN EDUCATIVA DEBORA ARANGO PEREZ</v>
          </cell>
          <cell r="L74" t="str">
            <v>ie.deboraarango@medellin.gov.co - iedeboraarango@gmail.com</v>
          </cell>
          <cell r="N74" t="str">
            <v>INSTITUCIÓN EDUCATIVA DEBORA ARANGO PEREZ</v>
          </cell>
          <cell r="O74" t="str">
            <v>INSTITUCIÓN EDUCATIVA DEBORA ARANGO PEREZ</v>
          </cell>
        </row>
        <row r="75">
          <cell r="E75" t="str">
            <v>INSTITUCIÓN EDUCATIVA DIEGO ECHAVARRIA MISAS</v>
          </cell>
          <cell r="F75" t="str">
            <v>Calle 111 No. 70-68</v>
          </cell>
          <cell r="H75" t="str">
            <v>INSTITUCIÓN EDUCATIVA DIEGO ECHAVARRIA MISAS</v>
          </cell>
          <cell r="I75" t="str">
            <v>2732700 - 2734383 - 4622755</v>
          </cell>
          <cell r="K75" t="str">
            <v>INSTITUCIÓN EDUCATIVA DIEGO ECHAVARRIA MISAS</v>
          </cell>
          <cell r="L75" t="str">
            <v>ie.diegoechavarria@medellin.gov.co; idemisas@une.net.co</v>
          </cell>
          <cell r="N75" t="str">
            <v>INSTITUCIÓN EDUCATIVA DIEGO ECHAVARRIA MISAS</v>
          </cell>
          <cell r="O75" t="str">
            <v>INSTITUCIÓN EDUCATIVA DIEGO ECHAVARRIA MISAS</v>
          </cell>
        </row>
        <row r="76">
          <cell r="E76" t="str">
            <v>INSTITUCIÓN EDUCATIVA DINAMARCA</v>
          </cell>
          <cell r="F76" t="str">
            <v>Calle 91 No. 65-119</v>
          </cell>
          <cell r="H76" t="str">
            <v>INSTITUCIÓN EDUCATIVA DINAMARCA</v>
          </cell>
          <cell r="I76">
            <v>2573923</v>
          </cell>
          <cell r="K76" t="str">
            <v>INSTITUCIÓN EDUCATIVA DINAMARCA</v>
          </cell>
          <cell r="L76" t="str">
            <v>ie.dinamarca@medellin.gov.co; iedinamarca2004@yahoo.es</v>
          </cell>
          <cell r="N76" t="str">
            <v>INSTITUCIÓN EDUCATIVA DINAMARCA</v>
          </cell>
          <cell r="O76" t="str">
            <v>INSTITUCIÓN EDUCATIVA DINAMARCA</v>
          </cell>
        </row>
        <row r="77">
          <cell r="E77" t="str">
            <v>INSTITUCIÓN EDUCATIVA DOCE DE OCTUBRE</v>
          </cell>
          <cell r="F77" t="str">
            <v>Carrera 77B No. 103-05</v>
          </cell>
          <cell r="H77" t="str">
            <v>INSTITUCIÓN EDUCATIVA DOCE DE OCTUBRE</v>
          </cell>
          <cell r="I77" t="str">
            <v>4777998 - 4720620 - 472 06 10</v>
          </cell>
          <cell r="K77" t="str">
            <v>INSTITUCIÓN EDUCATIVA DOCE DE OCTUBRE</v>
          </cell>
          <cell r="L77" t="str">
            <v>ie.docedeoctubre@medellin.gov.co</v>
          </cell>
          <cell r="N77" t="str">
            <v>INSTITUCIÓN EDUCATIVA DOCE DE OCTUBRE</v>
          </cell>
          <cell r="O77" t="str">
            <v>INSTITUCIÓN EDUCATIVA DOCE DE OCTUBRE</v>
          </cell>
        </row>
        <row r="78">
          <cell r="E78" t="str">
            <v>INSTITUCIÓN EDUCATIVA EDUARDO SANTOS</v>
          </cell>
          <cell r="F78" t="str">
            <v>Calle 43 No. 120C-77</v>
          </cell>
          <cell r="H78" t="str">
            <v>INSTITUCIÓN EDUCATIVA EDUARDO SANTOS</v>
          </cell>
          <cell r="I78" t="str">
            <v>4920920 - 4911022</v>
          </cell>
          <cell r="K78" t="str">
            <v>INSTITUCIÓN EDUCATIVA EDUARDO SANTOS</v>
          </cell>
          <cell r="L78" t="str">
            <v>ie.eduardosantos@medellin.gov.co - edos@geo.net.co</v>
          </cell>
          <cell r="N78" t="str">
            <v>INSTITUCIÓN EDUCATIVA EDUARDO SANTOS</v>
          </cell>
          <cell r="O78" t="str">
            <v>INSTITUCIÓN EDUCATIVA EDUARDO SANTOS</v>
          </cell>
        </row>
        <row r="79">
          <cell r="E79" t="str">
            <v>INSTITUCIÓN EDUCATIVA EL BOSQUE</v>
          </cell>
          <cell r="F79" t="str">
            <v>Carrera 58 No. 85B-81</v>
          </cell>
          <cell r="H79" t="str">
            <v>INSTITUCIÓN EDUCATIVA EL BOSQUE</v>
          </cell>
          <cell r="I79">
            <v>5160365</v>
          </cell>
          <cell r="K79" t="str">
            <v>INSTITUCIÓN EDUCATIVA EL BOSQUE</v>
          </cell>
          <cell r="L79" t="str">
            <v>ie.elbosque@medellin.gov.co; ieelbosque@gmail.com</v>
          </cell>
          <cell r="N79" t="str">
            <v>INSTITUCIÓN EDUCATIVA EL BOSQUE</v>
          </cell>
          <cell r="O79" t="str">
            <v>INSTITUCIÓN EDUCATIVA EL BOSQUE</v>
          </cell>
        </row>
        <row r="80">
          <cell r="E80" t="str">
            <v>INSTITUCIÓN EDUCATIVA EL CORAZON</v>
          </cell>
          <cell r="F80" t="str">
            <v>Carrera 116F No. 34AA - 131</v>
          </cell>
          <cell r="H80" t="str">
            <v>INSTITUCIÓN EDUCATIVA EL CORAZON</v>
          </cell>
          <cell r="I80" t="str">
            <v>2523404- 2528790</v>
          </cell>
          <cell r="K80" t="str">
            <v>INSTITUCIÓN EDUCATIVA EL CORAZON</v>
          </cell>
          <cell r="L80" t="str">
            <v>ie.elcorazon@medellin.gov.co</v>
          </cell>
          <cell r="N80" t="str">
            <v>INSTITUCIÓN EDUCATIVA EL CORAZON</v>
          </cell>
          <cell r="O80" t="str">
            <v>INSTITUCIÓN EDUCATIVA EL CORAZON</v>
          </cell>
        </row>
        <row r="81">
          <cell r="E81" t="str">
            <v>INSTITUCIÓN EDUCATIVA EL DIAMANTE</v>
          </cell>
          <cell r="F81" t="str">
            <v>Carrera 87 No 79 – 03</v>
          </cell>
          <cell r="H81" t="str">
            <v>INSTITUCIÓN EDUCATIVA EL DIAMANTE</v>
          </cell>
          <cell r="I81">
            <v>4416168</v>
          </cell>
          <cell r="K81" t="str">
            <v>INSTITUCIÓN EDUCATIVA EL DIAMANTE</v>
          </cell>
          <cell r="L81" t="str">
            <v>rectoria@ieeldiamante.edu.co</v>
          </cell>
          <cell r="N81" t="str">
            <v>INSTITUCIÓN EDUCATIVA EL DIAMANTE</v>
          </cell>
          <cell r="O81" t="str">
            <v>INSTITUCIÓN EDUCATIVA EL DIAMANTE</v>
          </cell>
        </row>
        <row r="82">
          <cell r="E82" t="str">
            <v>INSTITUCIÓN EDUCATIVA EL LIMONAR</v>
          </cell>
          <cell r="F82" t="str">
            <v>Calle 3 No. 2A ESTE 11</v>
          </cell>
          <cell r="H82" t="str">
            <v>INSTITUCIÓN EDUCATIVA EL LIMONAR</v>
          </cell>
          <cell r="I82">
            <v>2862293</v>
          </cell>
          <cell r="K82" t="str">
            <v>INSTITUCIÓN EDUCATIVA EL LIMONAR</v>
          </cell>
          <cell r="L82" t="str">
            <v>ie.limonar@medellin.gov.co; / rectorialimonar@gmail.com</v>
          </cell>
          <cell r="N82" t="str">
            <v>INSTITUCIÓN EDUCATIVA EL LIMONAR</v>
          </cell>
          <cell r="O82" t="str">
            <v>INSTITUCIÓN EDUCATIVA EL LIMONAR</v>
          </cell>
        </row>
        <row r="83">
          <cell r="E83" t="str">
            <v>INSTITUCIÓN EDUCATIVA EL PEDREGAL</v>
          </cell>
          <cell r="F83" t="str">
            <v>Calle 102 No. . 74A-47</v>
          </cell>
          <cell r="H83" t="str">
            <v>INSTITUCIÓN EDUCATIVA EL PEDREGAL</v>
          </cell>
          <cell r="I83" t="str">
            <v>4783320- 4777348</v>
          </cell>
          <cell r="K83" t="str">
            <v>INSTITUCIÓN EDUCATIVA EL PEDREGAL</v>
          </cell>
          <cell r="L83" t="str">
            <v>ie.pedregal@medellin.gov.co</v>
          </cell>
          <cell r="N83" t="str">
            <v>INSTITUCIÓN EDUCATIVA EL PEDREGAL</v>
          </cell>
          <cell r="O83" t="str">
            <v>INSTITUCIÓN EDUCATIVA EL PEDREGAL</v>
          </cell>
        </row>
        <row r="84">
          <cell r="E84" t="str">
            <v>INSTITUCIÓN EDUCATIVA EL PICACHITO</v>
          </cell>
          <cell r="F84" t="str">
            <v>Carrera 85A No. 98B-17</v>
          </cell>
          <cell r="H84" t="str">
            <v>INSTITUCIÓN EDUCATIVA EL PICACHITO</v>
          </cell>
          <cell r="I84" t="str">
            <v>4761277 - 4770923</v>
          </cell>
          <cell r="K84" t="str">
            <v>INSTITUCIÓN EDUCATIVA EL PICACHITO</v>
          </cell>
          <cell r="L84" t="str">
            <v>ie.picachito@gmail.com ie.picachito@medellin.gov.co</v>
          </cell>
          <cell r="N84" t="str">
            <v>INSTITUCIÓN EDUCATIVA EL PICACHITO</v>
          </cell>
          <cell r="O84" t="str">
            <v>INSTITUCIÓN EDUCATIVA EL PICACHITO</v>
          </cell>
        </row>
        <row r="85">
          <cell r="E85" t="str">
            <v>INSTITUCIÓN EDUCATIVA EL PINAL</v>
          </cell>
          <cell r="F85" t="str">
            <v>Calle 56 No. 25AA- 40</v>
          </cell>
          <cell r="H85" t="str">
            <v>INSTITUCIÓN EDUCATIVA EL PINAL</v>
          </cell>
          <cell r="I85">
            <v>2223647</v>
          </cell>
          <cell r="K85" t="str">
            <v>INSTITUCIÓN EDUCATIVA EL PINAL</v>
          </cell>
          <cell r="L85" t="str">
            <v>ie.pinal@medellin.gov.co; seCarreraetaria@iepinal.edu.co</v>
          </cell>
          <cell r="N85" t="str">
            <v>INSTITUCIÓN EDUCATIVA EL PINAL</v>
          </cell>
          <cell r="O85" t="str">
            <v>INSTITUCIÓN EDUCATIVA EL PINAL</v>
          </cell>
        </row>
        <row r="86">
          <cell r="E86" t="str">
            <v>INSTITUCIÓN EDUCATIVA EL PLAYON</v>
          </cell>
          <cell r="F86" t="str">
            <v>Calle 125 NO 51D 12</v>
          </cell>
          <cell r="H86" t="str">
            <v>INSTITUCIÓN EDUCATIVA EL PLAYON</v>
          </cell>
          <cell r="I86" t="str">
            <v>4620705/4630427</v>
          </cell>
          <cell r="K86" t="str">
            <v>INSTITUCIÓN EDUCATIVA EL PLAYON</v>
          </cell>
          <cell r="L86" t="str">
            <v>ie.elplayon@medellin.gov.co</v>
          </cell>
          <cell r="N86" t="str">
            <v>INSTITUCIÓN EDUCATIVA EL PLAYON</v>
          </cell>
          <cell r="O86" t="str">
            <v>INSTITUCIÓN EDUCATIVA EL PLAYON</v>
          </cell>
        </row>
        <row r="87">
          <cell r="E87" t="str">
            <v>INSTITUCIÓN EDUCATIVA EL SALVADOR</v>
          </cell>
          <cell r="F87" t="str">
            <v>Carrera 38A No. 34-207</v>
          </cell>
          <cell r="H87" t="str">
            <v>INSTITUCIÓN EDUCATIVA EL SALVADOR</v>
          </cell>
          <cell r="I87">
            <v>2180993</v>
          </cell>
          <cell r="K87" t="str">
            <v>INSTITUCIÓN EDUCATIVA EL SALVADOR</v>
          </cell>
          <cell r="L87" t="str">
            <v>ie.salvador@medellin.gov.co</v>
          </cell>
          <cell r="N87" t="str">
            <v>INSTITUCIÓN EDUCATIVA EL SALVADOR</v>
          </cell>
          <cell r="O87" t="str">
            <v>INSTITUCIÓN EDUCATIVA EL SALVADOR</v>
          </cell>
        </row>
        <row r="88">
          <cell r="E88" t="str">
            <v>INSTITUCIÓN EDUCATIVA EL TRIUNFO SANTA TERESA</v>
          </cell>
          <cell r="F88" t="str">
            <v>Calle 104D No. 82GG-20</v>
          </cell>
          <cell r="H88" t="str">
            <v>INSTITUCIÓN EDUCATIVA EL TRIUNFO SANTA TERESA</v>
          </cell>
          <cell r="I88" t="str">
            <v xml:space="preserve">4715017-4770292 </v>
          </cell>
          <cell r="K88" t="str">
            <v>INSTITUCIÓN EDUCATIVA EL TRIUNFO SANTA TERESA</v>
          </cell>
          <cell r="L88" t="str">
            <v>ie.eltriunfosantater@medellin.gov.co; ie.eltriunfo@hotmail.com</v>
          </cell>
          <cell r="N88" t="str">
            <v>INSTITUCIÓN EDUCATIVA EL TRIUNFO SANTA TERESA</v>
          </cell>
          <cell r="O88" t="str">
            <v>INSTITUCIÓN EDUCATIVA EL TRIUNFO SANTA TERESA</v>
          </cell>
        </row>
        <row r="89">
          <cell r="E89" t="str">
            <v>INSTITUCIÓN EDUCATIVA ENRIQUE OLAYA HERRERA</v>
          </cell>
          <cell r="F89" t="str">
            <v>Calle 71A No. 32-18</v>
          </cell>
          <cell r="H89" t="str">
            <v>INSTITUCIÓN EDUCATIVA ENRIQUE OLAYA HERRERA</v>
          </cell>
          <cell r="I89">
            <v>2911707</v>
          </cell>
          <cell r="K89" t="str">
            <v>INSTITUCIÓN EDUCATIVA ENRIQUE OLAYA HERRERA</v>
          </cell>
          <cell r="L89" t="str">
            <v>ie.enriqueolaya@medellin.gov.co / enriqueolayaherrera@hotmail.com</v>
          </cell>
          <cell r="N89" t="str">
            <v>INSTITUCIÓN EDUCATIVA ENRIQUE OLAYA HERRERA</v>
          </cell>
          <cell r="O89" t="str">
            <v>INSTITUCIÓN EDUCATIVA ENRIQUE OLAYA HERRERA</v>
          </cell>
        </row>
        <row r="90">
          <cell r="E90" t="str">
            <v>INSTITUCIÓN EDUCATIVA ESCUELA NORMAL SUPERIOR DE MEDELLIN</v>
          </cell>
          <cell r="F90" t="str">
            <v>Carrera 34 No. 65-02</v>
          </cell>
          <cell r="H90" t="str">
            <v>INSTITUCIÓN EDUCATIVA ESCUELA NORMAL SUPERIOR DE MEDELLIN</v>
          </cell>
          <cell r="I90" t="str">
            <v>2840245 - 2840225</v>
          </cell>
          <cell r="K90" t="str">
            <v>INSTITUCIÓN EDUCATIVA ESCUELA NORMAL SUPERIOR DE MEDELLIN</v>
          </cell>
          <cell r="L90" t="str">
            <v>ie.normalsuperior@medellin.gov.co</v>
          </cell>
          <cell r="N90" t="str">
            <v>INSTITUCIÓN EDUCATIVA ESCUELA NORMAL SUPERIOR DE MEDELLIN</v>
          </cell>
          <cell r="O90" t="str">
            <v>INSTITUCIÓN EDUCATIVA ESCUELA NORMAL SUPERIOR DE MEDELLIN</v>
          </cell>
        </row>
        <row r="91">
          <cell r="E91" t="str">
            <v>INSTITUCIÓN EDUCATIVA FATIMA NUTIBARA</v>
          </cell>
          <cell r="F91" t="str">
            <v>Carrera 65 A No. 32 B 120</v>
          </cell>
          <cell r="H91" t="str">
            <v>INSTITUCIÓN EDUCATIVA FATIMA NUTIBARA</v>
          </cell>
          <cell r="I91" t="str">
            <v>2354351 - 2655463</v>
          </cell>
          <cell r="K91" t="str">
            <v>INSTITUCIÓN EDUCATIVA FATIMA NUTIBARA</v>
          </cell>
          <cell r="L91" t="str">
            <v>ie.fatimanutibara@medellin.gov.co - fatimanutibara.edu@gmail.com; /fatimanutibara@une.net.co</v>
          </cell>
          <cell r="N91" t="str">
            <v>INSTITUCIÓN EDUCATIVA FATIMA NUTIBARA</v>
          </cell>
          <cell r="O91" t="str">
            <v>INSTITUCIÓN EDUCATIVA FATIMA NUTIBARA</v>
          </cell>
        </row>
        <row r="92">
          <cell r="E92" t="str">
            <v>INSTITUCIÓN EDUCATIVA FE Y ALEGRIA AURES</v>
          </cell>
          <cell r="F92" t="str">
            <v>Carrera 95 No. 89-73</v>
          </cell>
          <cell r="H92" t="str">
            <v>INSTITUCIÓN EDUCATIVA FE Y ALEGRIA AURES</v>
          </cell>
          <cell r="I92">
            <v>2575489</v>
          </cell>
          <cell r="K92" t="str">
            <v>INSTITUCIÓN EDUCATIVA FE Y ALEGRIA AURES</v>
          </cell>
          <cell r="L92" t="str">
            <v>ie.feyalegriaaures@medellin.gov.co; / instaures@yahoo.es</v>
          </cell>
          <cell r="N92" t="str">
            <v>INSTITUCIÓN EDUCATIVA FE Y ALEGRIA AURES</v>
          </cell>
          <cell r="O92" t="str">
            <v>INSTITUCIÓN EDUCATIVA FE Y ALEGRIA AURES</v>
          </cell>
        </row>
        <row r="93">
          <cell r="E93" t="str">
            <v>INSTITUCIÓN EDUCATIVA FE Y ALEGRIA EL LIMONAR</v>
          </cell>
          <cell r="F93" t="str">
            <v>Calle 49 No. 83-34 - Calle 4No. 4A Este 155</v>
          </cell>
          <cell r="H93" t="str">
            <v>INSTITUCIÓN EDUCATIVA FE Y ALEGRIA EL LIMONAR</v>
          </cell>
          <cell r="I93">
            <v>3370653</v>
          </cell>
          <cell r="K93" t="str">
            <v>INSTITUCIÓN EDUCATIVA FE Y ALEGRIA EL LIMONAR</v>
          </cell>
          <cell r="L93" t="str">
            <v>ie.feyalegrialimonar@medellin.gov.co</v>
          </cell>
          <cell r="N93" t="str">
            <v>INSTITUCIÓN EDUCATIVA FE Y ALEGRIA EL LIMONAR</v>
          </cell>
          <cell r="O93" t="str">
            <v>INSTITUCIÓN EDUCATIVA FE Y ALEGRIA EL LIMONAR</v>
          </cell>
        </row>
        <row r="94">
          <cell r="E94" t="str">
            <v>INSTITUCIÓN EDUCATIVA FE Y ALEGRIA GRANIZAL</v>
          </cell>
          <cell r="F94" t="str">
            <v>Carrera 39A No. 104-23</v>
          </cell>
          <cell r="H94" t="str">
            <v>INSTITUCIÓN EDUCATIVA FE Y ALEGRIA GRANIZAL</v>
          </cell>
          <cell r="I94">
            <v>5293562</v>
          </cell>
          <cell r="K94" t="str">
            <v>INSTITUCIÓN EDUCATIVA FE Y ALEGRIA GRANIZAL</v>
          </cell>
          <cell r="L94" t="str">
            <v>ie.feyalegriagraniza@medellin.gov.co; feyalegriag@hotmail.com</v>
          </cell>
          <cell r="N94" t="str">
            <v>INSTITUCIÓN EDUCATIVA FE Y ALEGRIA GRANIZAL</v>
          </cell>
          <cell r="O94" t="str">
            <v>INSTITUCIÓN EDUCATIVA FE Y ALEGRIA GRANIZAL</v>
          </cell>
        </row>
        <row r="95">
          <cell r="E95" t="str">
            <v>INSTITUCIÓN EDUCATIVA FE Y ALEGRIA JOSE MARIA VELAZ</v>
          </cell>
          <cell r="F95" t="str">
            <v>Calle 121 No. 48-67</v>
          </cell>
          <cell r="H95" t="str">
            <v>INSTITUCIÓN EDUCATIVA FE Y ALEGRIA JOSE MARIA VELAZ</v>
          </cell>
          <cell r="I95" t="str">
            <v>4644146 - 4640912- 4611223</v>
          </cell>
          <cell r="K95" t="str">
            <v>INSTITUCIÓN EDUCATIVA FE Y ALEGRIA JOSE MARIA VELAZ</v>
          </cell>
          <cell r="L95" t="str">
            <v>ie.josemariavelaz@medellin.gov.co</v>
          </cell>
          <cell r="N95" t="str">
            <v>INSTITUCIÓN EDUCATIVA FE Y ALEGRIA JOSE MARIA VELAZ</v>
          </cell>
          <cell r="O95" t="str">
            <v>INSTITUCIÓN EDUCATIVA FE Y ALEGRIA JOSE MARIA VELAZ</v>
          </cell>
        </row>
        <row r="96">
          <cell r="E96" t="str">
            <v>INSTITUCIÓN EDUCATIVA FE Y ALEGRIA LA CIMA</v>
          </cell>
          <cell r="F96" t="str">
            <v>Carrera 36C No. 86BB-15</v>
          </cell>
          <cell r="H96" t="str">
            <v>INSTITUCIÓN EDUCATIVA FE Y ALEGRIA LA CIMA</v>
          </cell>
          <cell r="I96">
            <v>2631727</v>
          </cell>
          <cell r="K96" t="str">
            <v>INSTITUCIÓN EDUCATIVA FE Y ALEGRIA LA CIMA</v>
          </cell>
          <cell r="L96" t="str">
            <v>ie.feyalegrialacima@medellin.gov.co; slacima@gmail.com</v>
          </cell>
          <cell r="N96" t="str">
            <v>INSTITUCIÓN EDUCATIVA FE Y ALEGRIA LA CIMA</v>
          </cell>
          <cell r="O96" t="str">
            <v>INSTITUCIÓN EDUCATIVA FE Y ALEGRIA LA CIMA</v>
          </cell>
        </row>
        <row r="97">
          <cell r="E97" t="str">
            <v>INSTITUCIÓN EDUCATIVA FE Y ALEGRIA LUIS AMIGO</v>
          </cell>
          <cell r="F97" t="str">
            <v>Carrera 58 No. 84-40</v>
          </cell>
          <cell r="H97" t="str">
            <v>INSTITUCIÓN EDUCATIVA FE Y ALEGRIA LUIS AMIGO</v>
          </cell>
          <cell r="I97">
            <v>2634812</v>
          </cell>
          <cell r="K97" t="str">
            <v>INSTITUCIÓN EDUCATIVA FE Y ALEGRIA LUIS AMIGO</v>
          </cell>
          <cell r="L97" t="str">
            <v>administrador@feylaegrialuisamigo.edu.co</v>
          </cell>
          <cell r="N97" t="str">
            <v>INSTITUCIÓN EDUCATIVA FE Y ALEGRIA LUIS AMIGO</v>
          </cell>
          <cell r="O97" t="str">
            <v>INSTITUCIÓN EDUCATIVA FE Y ALEGRIA LUIS AMIGO</v>
          </cell>
        </row>
        <row r="98">
          <cell r="E98" t="str">
            <v>INSTITUCIÓN EDUCATIVA FE Y ALEGRIA POPULAR 1</v>
          </cell>
          <cell r="F98" t="str">
            <v>Calle 120 No. 42BB-10</v>
          </cell>
          <cell r="H98" t="str">
            <v>INSTITUCIÓN EDUCATIVA FE Y ALEGRIA POPULAR 1</v>
          </cell>
          <cell r="I98" t="str">
            <v>5286518/5285264</v>
          </cell>
          <cell r="K98" t="str">
            <v>INSTITUCIÓN EDUCATIVA FE Y ALEGRIA POPULAR 1</v>
          </cell>
          <cell r="L98" t="str">
            <v>ie.feyalegriapopular@medellin.gov.co/ ie.feyalegriapopular@gmail.com</v>
          </cell>
          <cell r="N98" t="str">
            <v>INSTITUCIÓN EDUCATIVA FE Y ALEGRIA POPULAR 1</v>
          </cell>
          <cell r="O98" t="str">
            <v>INSTITUCIÓN EDUCATIVA FE Y ALEGRIA POPULAR 1</v>
          </cell>
        </row>
        <row r="99">
          <cell r="E99" t="str">
            <v>INSTITUCIÓN EDUCATIVA FE Y ALEGRIA SAN JOSE</v>
          </cell>
          <cell r="F99" t="str">
            <v>Calle 86 No. 92-60</v>
          </cell>
          <cell r="H99" t="str">
            <v>INSTITUCIÓN EDUCATIVA FE Y ALEGRIA SAN JOSE</v>
          </cell>
          <cell r="I99" t="str">
            <v>4414908 - 4421584</v>
          </cell>
          <cell r="K99" t="str">
            <v>INSTITUCIÓN EDUCATIVA FE Y ALEGRIA SAN JOSE</v>
          </cell>
          <cell r="L99" t="str">
            <v>ie.feyalegriasanjose@medellin.gov.co</v>
          </cell>
          <cell r="N99" t="str">
            <v>INSTITUCIÓN EDUCATIVA FE Y ALEGRIA SAN JOSE</v>
          </cell>
          <cell r="O99" t="str">
            <v>INSTITUCIÓN EDUCATIVA FE Y ALEGRIA SAN JOSE</v>
          </cell>
        </row>
        <row r="100">
          <cell r="E100" t="str">
            <v>INSTITUCIÓN EDUCATIVA FE Y ALEGRIA SANTO DOMINGO SAVIO</v>
          </cell>
          <cell r="F100" t="str">
            <v>Carrera 29 No. 110A-83</v>
          </cell>
          <cell r="H100" t="str">
            <v>INSTITUCIÓN EDUCATIVA FE Y ALEGRIA SANTO DOMINGO SAVIO</v>
          </cell>
          <cell r="I100">
            <v>5284407</v>
          </cell>
          <cell r="K100" t="str">
            <v>INSTITUCIÓN EDUCATIVA FE Y ALEGRIA SANTO DOMINGO SAVIO</v>
          </cell>
          <cell r="L100" t="str">
            <v>ie.feyalegriasantodo@medellin.gov.co</v>
          </cell>
          <cell r="N100" t="str">
            <v>INSTITUCIÓN EDUCATIVA FE Y ALEGRIA SANTO DOMINGO SAVIO</v>
          </cell>
          <cell r="O100" t="str">
            <v>INSTITUCIÓN EDUCATIVA FE Y ALEGRIA SANTO DOMINGO SAVIO</v>
          </cell>
        </row>
        <row r="101">
          <cell r="E101" t="str">
            <v>INSTITUCIÓN EDUCATIVA FE Y ALEGRIA VILLA DE LA CANDELARIA</v>
          </cell>
          <cell r="F101" t="str">
            <v>Calle 77A No. 90D-35</v>
          </cell>
          <cell r="H101" t="str">
            <v>INSTITUCIÓN EDUCATIVA FE Y ALEGRIA VILLA DE LA CANDELARIA</v>
          </cell>
          <cell r="I101">
            <v>2642310</v>
          </cell>
          <cell r="K101" t="str">
            <v>INSTITUCIÓN EDUCATIVA FE Y ALEGRIA VILLA DE LA CANDELARIA</v>
          </cell>
          <cell r="L101" t="str">
            <v>ie.feyalegriavillade@medellin.gov.co; ifavcan@gmail.com</v>
          </cell>
          <cell r="N101" t="str">
            <v>INSTITUCIÓN EDUCATIVA FE Y ALEGRIA VILLA DE LA CANDELARIA</v>
          </cell>
          <cell r="O101" t="str">
            <v>INSTITUCIÓN EDUCATIVA FE Y ALEGRIA VILLA DE LA CANDELARIA</v>
          </cell>
        </row>
        <row r="102">
          <cell r="E102" t="str">
            <v>INSTITUCIÓN EDUCATIVA FEDERICO CARRASQUILLA</v>
          </cell>
          <cell r="F102" t="str">
            <v>Carrera 45 No. 108-110</v>
          </cell>
          <cell r="H102" t="str">
            <v>INSTITUCIÓN EDUCATIVA FEDERICO CARRASQUILLA</v>
          </cell>
          <cell r="I102" t="str">
            <v xml:space="preserve">2581227-5217789- 2580194 </v>
          </cell>
          <cell r="K102" t="str">
            <v>INSTITUCIÓN EDUCATIVA FEDERICO CARRASQUILLA</v>
          </cell>
          <cell r="L102" t="str">
            <v>ie.federicocarrasqui@medellin.gov.co; federicocarrasquilla@gmail.com</v>
          </cell>
          <cell r="N102" t="str">
            <v>INSTITUCIÓN EDUCATIVA FEDERICO CARRASQUILLA</v>
          </cell>
          <cell r="O102" t="str">
            <v>INSTITUCIÓN EDUCATIVA FEDERICO CARRASQUILLA</v>
          </cell>
        </row>
        <row r="103">
          <cell r="E103" t="str">
            <v>INSTITUCIÓN EDUCATIVA FEDERICO OZANAM</v>
          </cell>
          <cell r="F103" t="str">
            <v>Carrera 36 No. 45 08</v>
          </cell>
          <cell r="H103" t="str">
            <v>INSTITUCIÓN EDUCATIVA FEDERICO OZANAM</v>
          </cell>
          <cell r="I103" t="str">
            <v>2390358 - 2397252</v>
          </cell>
          <cell r="K103" t="str">
            <v>INSTITUCIÓN EDUCATIVA FEDERICO OZANAM</v>
          </cell>
          <cell r="L103" t="str">
            <v>ie.federicoozanam@medellin.gov.co</v>
          </cell>
          <cell r="N103" t="str">
            <v>INSTITUCIÓN EDUCATIVA FEDERICO OZANAM</v>
          </cell>
          <cell r="O103" t="str">
            <v>INSTITUCIÓN EDUCATIVA FEDERICO OZANAM</v>
          </cell>
        </row>
        <row r="104">
          <cell r="E104" t="str">
            <v>INSTITUCIÓN EDUCATIVA FELIX DE BEDOUT MORENO</v>
          </cell>
          <cell r="F104" t="str">
            <v>Calle 108 No. 70-39</v>
          </cell>
          <cell r="H104" t="str">
            <v>INSTITUCIÓN EDUCATIVA FELIX DE BEDOUT MORENO</v>
          </cell>
          <cell r="I104" t="str">
            <v>2737699 - 4631980</v>
          </cell>
          <cell r="K104" t="str">
            <v>INSTITUCIÓN EDUCATIVA FELIX DE BEDOUT MORENO</v>
          </cell>
          <cell r="L104" t="str">
            <v>ie.felixdebedout@medellin.gov.co; febemo@yahoo.com</v>
          </cell>
          <cell r="N104" t="str">
            <v>INSTITUCIÓN EDUCATIVA FELIX DE BEDOUT MORENO</v>
          </cell>
          <cell r="O104" t="str">
            <v>INSTITUCIÓN EDUCATIVA FELIX DE BEDOUT MORENO</v>
          </cell>
        </row>
        <row r="105">
          <cell r="E105" t="str">
            <v>INSTITUCIÓN EDUCATIVA FELIX HENAO BOTERO</v>
          </cell>
          <cell r="F105" t="str">
            <v>Calle 52 No. 23-51</v>
          </cell>
          <cell r="H105" t="str">
            <v>INSTITUCIÓN EDUCATIVA FELIX HENAO BOTERO</v>
          </cell>
          <cell r="I105">
            <v>2213993</v>
          </cell>
          <cell r="K105" t="str">
            <v>INSTITUCIÓN EDUCATIVA FELIX HENAO BOTERO</v>
          </cell>
          <cell r="L105" t="str">
            <v>ie.felixhenao@medellin.gov.co</v>
          </cell>
          <cell r="N105" t="str">
            <v>INSTITUCIÓN EDUCATIVA FELIX HENAO BOTERO</v>
          </cell>
          <cell r="O105" t="str">
            <v>INSTITUCIÓN EDUCATIVA FELIX HENAO BOTERO</v>
          </cell>
        </row>
        <row r="106">
          <cell r="E106" t="str">
            <v>INSTITUCIÓN EDUCATIVA FINCA LA MESA</v>
          </cell>
          <cell r="F106" t="str">
            <v>Calle 118 N 51A-03</v>
          </cell>
          <cell r="H106" t="str">
            <v>INSTITUCIÓN EDUCATIVA FINCA LA MESA</v>
          </cell>
          <cell r="I106" t="str">
            <v>2149151 - 2149146</v>
          </cell>
          <cell r="K106" t="str">
            <v>INSTITUCIÓN EDUCATIVA FINCA LA MESA</v>
          </cell>
          <cell r="L106" t="str">
            <v>ie.fincalamesa@medellin.gov.co</v>
          </cell>
          <cell r="N106" t="str">
            <v>INSTITUCIÓN EDUCATIVA FINCA LA MESA</v>
          </cell>
          <cell r="O106" t="str">
            <v>INSTITUCIÓN EDUCATIVA FINCA LA MESA</v>
          </cell>
        </row>
        <row r="107">
          <cell r="E107" t="str">
            <v>INSTITUCIÓN EDUCATIVA FRANCISCO ANTONIO ZEA</v>
          </cell>
          <cell r="F107" t="str">
            <v>Carrera 82 No. 35-40</v>
          </cell>
          <cell r="H107" t="str">
            <v>INSTITUCIÓN EDUCATIVA FRANCISCO ANTONIO ZEA</v>
          </cell>
          <cell r="I107" t="str">
            <v>412 23 61 ext 12 o 13 - 4119257/4119132</v>
          </cell>
          <cell r="K107" t="str">
            <v>INSTITUCIÓN EDUCATIVA FRANCISCO ANTONIO ZEA</v>
          </cell>
          <cell r="L107" t="str">
            <v>ie.franciscoantonioz@medellin.gov.co - ie.franciscoantoniozea@hotmail.com</v>
          </cell>
          <cell r="N107" t="str">
            <v>INSTITUCIÓN EDUCATIVA FRANCISCO ANTONIO ZEA</v>
          </cell>
          <cell r="O107" t="str">
            <v>INSTITUCIÓN EDUCATIVA FRANCISCO ANTONIO ZEA</v>
          </cell>
        </row>
        <row r="108">
          <cell r="E108" t="str">
            <v>INSTITUCIÓN EDUCATIVA FRANCISCO LUIS HERNANDEZ BETANCUR</v>
          </cell>
          <cell r="F108" t="str">
            <v>Calle 87 No. 50AA-21</v>
          </cell>
          <cell r="H108" t="str">
            <v>INSTITUCIÓN EDUCATIVA FRANCISCO LUIS HERNANDEZ BETANCUR</v>
          </cell>
          <cell r="I108" t="str">
            <v>2368970 - 2585010</v>
          </cell>
          <cell r="K108" t="str">
            <v>INSTITUCIÓN EDUCATIVA FRANCISCO LUIS HERNANDEZ BETANCUR</v>
          </cell>
          <cell r="L108" t="str">
            <v>ie.franciscoluishern@medellin.gov.co; iefranciscoluis@iefranciscoluis.edu.co</v>
          </cell>
          <cell r="N108" t="str">
            <v>INSTITUCIÓN EDUCATIVA FRANCISCO LUIS HERNANDEZ BETANCUR</v>
          </cell>
          <cell r="O108" t="str">
            <v>INSTITUCIÓN EDUCATIVA FRANCISCO LUIS HERNANDEZ BETANCUR</v>
          </cell>
        </row>
        <row r="109">
          <cell r="E109" t="str">
            <v>INSTITUCIÓN EDUCATIVA FRANCISCO MIRANDA</v>
          </cell>
          <cell r="F109" t="str">
            <v>Carrera 51C No. 79-56</v>
          </cell>
          <cell r="H109" t="str">
            <v>INSTITUCIÓN EDUCATIVA FRANCISCO MIRANDA</v>
          </cell>
          <cell r="I109" t="str">
            <v>2335808 ext 109</v>
          </cell>
          <cell r="K109" t="str">
            <v>INSTITUCIÓN EDUCATIVA FRANCISCO MIRANDA</v>
          </cell>
          <cell r="L109" t="str">
            <v>ie.franciscomiranda@medellin.gov.co/ ifmirand1@epm.net.co</v>
          </cell>
          <cell r="N109" t="str">
            <v>INSTITUCIÓN EDUCATIVA FRANCISCO MIRANDA</v>
          </cell>
          <cell r="O109" t="str">
            <v>INSTITUCIÓN EDUCATIVA FRANCISCO MIRANDA</v>
          </cell>
        </row>
        <row r="110">
          <cell r="E110" t="str">
            <v>INSTITUCIÓN EDUCATIVA FUNDADORES</v>
          </cell>
          <cell r="F110" t="str">
            <v>Carrera 101  47C 85</v>
          </cell>
          <cell r="H110" t="str">
            <v>INSTITUCIÓN EDUCATIVA FUNDADORES</v>
          </cell>
          <cell r="I110">
            <v>2528045</v>
          </cell>
          <cell r="K110" t="str">
            <v>INSTITUCIÓN EDUCATIVA FUNDADORES</v>
          </cell>
          <cell r="L110" t="str">
            <v xml:space="preserve">institucioneducativafundadores@gmail.com </v>
          </cell>
          <cell r="N110" t="str">
            <v>INSTITUCIÓN EDUCATIVA FUNDADORES</v>
          </cell>
          <cell r="O110" t="str">
            <v>INSTITUCIÓN EDUCATIVA FUNDADORES</v>
          </cell>
        </row>
        <row r="111">
          <cell r="E111" t="str">
            <v>INSTITUCIÓN EDUCATIVA GABRIEL GARCIA MARQUEZ</v>
          </cell>
          <cell r="F111" t="str">
            <v>Carrera 8A No. 57A-93</v>
          </cell>
          <cell r="H111" t="str">
            <v>INSTITUCIÓN EDUCATIVA GABRIEL GARCIA MARQUEZ</v>
          </cell>
          <cell r="I111" t="str">
            <v>2260583 - 3007909130</v>
          </cell>
          <cell r="K111" t="str">
            <v>INSTITUCIÓN EDUCATIVA GABRIEL GARCIA MARQUEZ</v>
          </cell>
          <cell r="L111" t="str">
            <v>ie.gabrielgarcia@medellin.gov.co</v>
          </cell>
          <cell r="N111" t="str">
            <v>INSTITUCIÓN EDUCATIVA GABRIEL GARCIA MARQUEZ</v>
          </cell>
          <cell r="O111" t="str">
            <v>INSTITUCIÓN EDUCATIVA GABRIEL GARCIA MARQUEZ</v>
          </cell>
        </row>
        <row r="112">
          <cell r="E112" t="str">
            <v>INSTITUCIÓN EDUCATIVA GABRIEL RESTREPO MORENO</v>
          </cell>
          <cell r="F112" t="str">
            <v>Carrera 39A No. 85-59</v>
          </cell>
          <cell r="H112" t="str">
            <v>INSTITUCIÓN EDUCATIVA GABRIEL RESTREPO MORENO</v>
          </cell>
          <cell r="I112">
            <v>2631645</v>
          </cell>
          <cell r="K112" t="str">
            <v>INSTITUCIÓN EDUCATIVA GABRIEL RESTREPO MORENO</v>
          </cell>
          <cell r="L112" t="str">
            <v>ie.gabrielrestrepo@medellin.gov.co</v>
          </cell>
          <cell r="N112" t="str">
            <v>INSTITUCIÓN EDUCATIVA GABRIEL RESTREPO MORENO</v>
          </cell>
          <cell r="O112" t="str">
            <v>INSTITUCIÓN EDUCATIVA GABRIEL RESTREPO MORENO</v>
          </cell>
        </row>
        <row r="113">
          <cell r="E113" t="str">
            <v>INSTITUCIÓN EDUCATIVA GABRIELA GOMEZ CARVAJAL</v>
          </cell>
          <cell r="F113" t="str">
            <v>Carrera 32 No. 34-06</v>
          </cell>
          <cell r="H113" t="str">
            <v>INSTITUCIÓN EDUCATIVA GABRIELA GOMEZ CARVAJAL</v>
          </cell>
          <cell r="I113" t="str">
            <v>2393159 - 2280095</v>
          </cell>
          <cell r="K113" t="str">
            <v>INSTITUCIÓN EDUCATIVA GABRIELA GOMEZ CARVAJAL</v>
          </cell>
          <cell r="L113" t="str">
            <v>ie.loretogabrielagom@medellin.gov.co; ie.gabrielagc@yahoo.com</v>
          </cell>
          <cell r="N113" t="str">
            <v>INSTITUCIÓN EDUCATIVA GABRIELA GOMEZ CARVAJAL</v>
          </cell>
          <cell r="O113" t="str">
            <v>INSTITUCIÓN EDUCATIVA GABRIELA GOMEZ CARVAJAL</v>
          </cell>
        </row>
        <row r="114">
          <cell r="E114" t="str">
            <v>INSTITUCIÓN EDUCATIVA GILBERTO ALZATE AVENDAÑO</v>
          </cell>
          <cell r="F114" t="str">
            <v>Calle 92 No. 51A-100</v>
          </cell>
          <cell r="H114" t="str">
            <v>INSTITUCIÓN EDUCATIVA GILBERTO ALZATE AVENDAÑO</v>
          </cell>
          <cell r="I114" t="str">
            <v>5717731 - 5275362</v>
          </cell>
          <cell r="K114" t="str">
            <v>INSTITUCIÓN EDUCATIVA GILBERTO ALZATE AVENDAÑO</v>
          </cell>
          <cell r="L114" t="str">
            <v>ie.gilbertoalzate@medellin.gov.co</v>
          </cell>
          <cell r="N114" t="str">
            <v>INSTITUCIÓN EDUCATIVA GILBERTO ALZATE AVENDAÑO</v>
          </cell>
          <cell r="O114" t="str">
            <v>INSTITUCIÓN EDUCATIVA GILBERTO ALZATE AVENDAÑO</v>
          </cell>
        </row>
        <row r="115">
          <cell r="E115" t="str">
            <v>INSTITUCIÓN EDUCATIVA GONZALO RESTREPO JARAMILLO</v>
          </cell>
          <cell r="F115" t="str">
            <v>Carrera 26 No. 49-70</v>
          </cell>
          <cell r="H115" t="str">
            <v>INSTITUCIÓN EDUCATIVA GONZALO RESTREPO JARAMILLO</v>
          </cell>
          <cell r="I115" t="str">
            <v>2697940, 2696380; 2697202</v>
          </cell>
          <cell r="K115" t="str">
            <v>INSTITUCIÓN EDUCATIVA GONZALO RESTREPO JARAMILLO</v>
          </cell>
          <cell r="L115" t="str">
            <v>ie.gonzalorestrepo@medellin.gov.co</v>
          </cell>
          <cell r="N115" t="str">
            <v>INSTITUCIÓN EDUCATIVA GONZALO RESTREPO JARAMILLO</v>
          </cell>
          <cell r="O115" t="str">
            <v>INSTITUCIÓN EDUCATIVA GONZALO RESTREPO JARAMILLO</v>
          </cell>
        </row>
        <row r="116">
          <cell r="E116" t="str">
            <v>INSTITUCIÓN EDUCATIVA GUADALUPE</v>
          </cell>
          <cell r="F116" t="str">
            <v>Carrera 42B No. 95A- 24</v>
          </cell>
          <cell r="H116" t="str">
            <v>INSTITUCIÓN EDUCATIVA GUADALUPE</v>
          </cell>
          <cell r="I116">
            <v>5240239</v>
          </cell>
          <cell r="K116" t="str">
            <v>INSTITUCIÓN EDUCATIVA GUADALUPE</v>
          </cell>
          <cell r="L116" t="str">
            <v>ie.villaguadalupe@medellin.gov.co; ieguadalupe@gmail.com</v>
          </cell>
          <cell r="N116" t="str">
            <v>INSTITUCIÓN EDUCATIVA GUADALUPE</v>
          </cell>
          <cell r="O116" t="str">
            <v>INSTITUCIÓN EDUCATIVA GUADALUPE</v>
          </cell>
        </row>
        <row r="117">
          <cell r="E117" t="str">
            <v>INSTITUCIÓN EDUCATIVA HECTOR ABAD GOMEZ</v>
          </cell>
          <cell r="F117" t="str">
            <v>Calle 50 No. 39-65</v>
          </cell>
          <cell r="H117" t="str">
            <v>INSTITUCIÓN EDUCATIVA HECTOR ABAD GOMEZ</v>
          </cell>
          <cell r="I117" t="str">
            <v>2163805 - 2161258</v>
          </cell>
          <cell r="K117" t="str">
            <v>INSTITUCIÓN EDUCATIVA HECTOR ABAD GOMEZ</v>
          </cell>
          <cell r="L117" t="str">
            <v>ie.hectorabad@medellin.gov.co</v>
          </cell>
          <cell r="N117" t="str">
            <v>INSTITUCIÓN EDUCATIVA HECTOR ABAD GOMEZ</v>
          </cell>
          <cell r="O117" t="str">
            <v>INSTITUCIÓN EDUCATIVA HECTOR ABAD GOMEZ</v>
          </cell>
        </row>
        <row r="118">
          <cell r="E118" t="str">
            <v>INSTITUCIÓN EDUCATIVA HECTOR ROGELIO MONTOYA</v>
          </cell>
          <cell r="F118" t="str">
            <v>Calle 20 No. 32-60</v>
          </cell>
          <cell r="H118" t="str">
            <v>INSTITUCIÓN EDUCATIVA HECTOR ROGELIO MONTOYA</v>
          </cell>
          <cell r="I118" t="str">
            <v>3870058 - 3870112</v>
          </cell>
          <cell r="K118" t="str">
            <v>INSTITUCIÓN EDUCATIVA HECTOR ROGELIO MONTOYA</v>
          </cell>
          <cell r="L118" t="str">
            <v>ie.hectorrogeliomont@medellin.gov.co - ie.hrmpalmitas@gmail.com</v>
          </cell>
          <cell r="N118" t="str">
            <v>INSTITUCIÓN EDUCATIVA HECTOR ROGELIO MONTOYA</v>
          </cell>
          <cell r="O118" t="str">
            <v>INSTITUCIÓN EDUCATIVA HECTOR ROGELIO MONTOYA</v>
          </cell>
        </row>
        <row r="119">
          <cell r="E119" t="str">
            <v>INSTITUCIÓN EDUCATIVA HERNAN TORO AGUDELO</v>
          </cell>
          <cell r="F119" t="str">
            <v>Carrera 45 No. 72-80</v>
          </cell>
          <cell r="H119" t="str">
            <v>INSTITUCIÓN EDUCATIVA HERNAN TORO AGUDELO</v>
          </cell>
          <cell r="I119" t="str">
            <v>213 68 30</v>
          </cell>
          <cell r="K119" t="str">
            <v>INSTITUCIÓN EDUCATIVA HERNAN TORO AGUDELO</v>
          </cell>
          <cell r="L119" t="str">
            <v>ie.hernantoro@medellin.gov.co; institucionhta@yahoo.com</v>
          </cell>
          <cell r="N119" t="str">
            <v>INSTITUCIÓN EDUCATIVA HERNAN TORO AGUDELO</v>
          </cell>
          <cell r="O119" t="str">
            <v>INSTITUCIÓN EDUCATIVA HERNAN TORO AGUDELO</v>
          </cell>
        </row>
        <row r="120">
          <cell r="E120" t="str">
            <v>INSTITUCIÓN EDUCATIVA HORACIO MUÑOZ SUESCUN</v>
          </cell>
          <cell r="F120" t="str">
            <v>Calle 32 No. 86-35</v>
          </cell>
          <cell r="H120" t="str">
            <v>INSTITUCIÓN EDUCATIVA HORACIO MUÑOZ SUESCUN</v>
          </cell>
          <cell r="I120" t="str">
            <v>2381265 - 2560374</v>
          </cell>
          <cell r="K120" t="str">
            <v>INSTITUCIÓN EDUCATIVA HORACIO MUÑOZ SUESCUN</v>
          </cell>
          <cell r="L120" t="str">
            <v>homusu@hotmail.com institucionhms@gmail.com</v>
          </cell>
          <cell r="N120" t="str">
            <v>INSTITUCIÓN EDUCATIVA HORACIO MUÑOZ SUESCUN</v>
          </cell>
          <cell r="O120" t="str">
            <v>INSTITUCIÓN EDUCATIVA HORACIO MUÑOZ SUESCUN</v>
          </cell>
        </row>
        <row r="121">
          <cell r="E121" t="str">
            <v>INSTITUCIÓN EDUCATIVA INEM JOSE FELIX DE RESTREPO</v>
          </cell>
          <cell r="F121" t="str">
            <v>Carrera 48 No. 1-125</v>
          </cell>
          <cell r="H121" t="str">
            <v>INSTITUCIÓN EDUCATIVA INEM JOSE FELIX DE RESTREPO</v>
          </cell>
          <cell r="I121" t="str">
            <v>2663443 - 2664600</v>
          </cell>
          <cell r="K121" t="str">
            <v>INSTITUCIÓN EDUCATIVA INEM JOSE FELIX DE RESTREPO</v>
          </cell>
          <cell r="L121" t="str">
            <v>ie.inemjosefelix@medellin.gov.co</v>
          </cell>
          <cell r="N121" t="str">
            <v>INSTITUCIÓN EDUCATIVA INEM JOSE FELIX DE RESTREPO</v>
          </cell>
          <cell r="O121" t="str">
            <v>INSTITUCIÓN EDUCATIVA INEM JOSE FELIX DE RESTREPO</v>
          </cell>
        </row>
        <row r="122">
          <cell r="E122" t="str">
            <v>INSTITUCIÓN EDUCATIVA INSTITUTO TECNICO INDUSTRIAL PASCUAL BRAVO</v>
          </cell>
          <cell r="F122" t="str">
            <v>Calle 73 NO 73A-226</v>
          </cell>
          <cell r="H122" t="str">
            <v>INSTITUCIÓN EDUCATIVA INSTITUTO TECNICO INDUSTRIAL PASCUAL BRAVO</v>
          </cell>
          <cell r="I122">
            <v>4223700</v>
          </cell>
          <cell r="K122" t="str">
            <v>INSTITUCIÓN EDUCATIVA INSTITUTO TECNICO INDUSTRIAL PASCUAL BRAVO</v>
          </cell>
          <cell r="L122" t="str">
            <v>rectoria@tecnicopascualbravo.edu.co
rectoritipb@yahoo.com</v>
          </cell>
          <cell r="N122" t="str">
            <v>INSTITUCIÓN EDUCATIVA INSTITUTO TECNICO INDUSTRIAL PASCUAL BRAVO</v>
          </cell>
          <cell r="O122" t="str">
            <v>INSTITUCIÓN EDUCATIVA INSTITUTO TECNICO INDUSTRIAL PASCUAL BRAVO</v>
          </cell>
        </row>
        <row r="123">
          <cell r="E123" t="str">
            <v>INSTITUCIÓN EDUCATIVA JAVIERA LONDOÑO</v>
          </cell>
          <cell r="F123" t="str">
            <v>Calle 53 No. 40-65</v>
          </cell>
          <cell r="H123" t="str">
            <v>INSTITUCIÓN EDUCATIVA JAVIERA LONDOÑO</v>
          </cell>
          <cell r="I123" t="str">
            <v>2396363
239-31-16</v>
          </cell>
          <cell r="K123" t="str">
            <v>INSTITUCIÓN EDUCATIVA JAVIERA LONDOÑO</v>
          </cell>
          <cell r="L123" t="str">
            <v>105001001562@medellin.gov.co</v>
          </cell>
          <cell r="N123" t="str">
            <v>INSTITUCIÓN EDUCATIVA JAVIERA LONDOÑO</v>
          </cell>
          <cell r="O123" t="str">
            <v>INSTITUCIÓN EDUCATIVA JAVIERA LONDOÑO</v>
          </cell>
        </row>
        <row r="124">
          <cell r="E124" t="str">
            <v>INSTITUCIÓN EDUCATIVA JAVIERA LONDOÑO - SEVILLA</v>
          </cell>
          <cell r="F124" t="str">
            <v>Calle 71 No. 51D 26</v>
          </cell>
          <cell r="H124" t="str">
            <v>INSTITUCIÓN EDUCATIVA JAVIERA LONDOÑO - SEVILLA</v>
          </cell>
          <cell r="I124" t="str">
            <v>2118291- 2336219</v>
          </cell>
          <cell r="K124" t="str">
            <v>INSTITUCIÓN EDUCATIVA JAVIERA LONDOÑO - SEVILLA</v>
          </cell>
          <cell r="L124" t="str">
            <v>ie.javieralondonosev@medellin.gov.co</v>
          </cell>
          <cell r="N124" t="str">
            <v>INSTITUCIÓN EDUCATIVA JAVIERA LONDOÑO - SEVILLA</v>
          </cell>
          <cell r="O124" t="str">
            <v>INSTITUCIÓN EDUCATIVA JAVIERA LONDOÑO - SEVILLA</v>
          </cell>
        </row>
        <row r="125">
          <cell r="E125" t="str">
            <v>INSTITUCIÓN EDUCATIVA JESUS MARIA VALLE</v>
          </cell>
          <cell r="F125" t="str">
            <v>Calle 101 No. 83-21</v>
          </cell>
          <cell r="H125" t="str">
            <v>INSTITUCIÓN EDUCATIVA JESUS MARIA VALLE</v>
          </cell>
          <cell r="I125">
            <v>4771397</v>
          </cell>
          <cell r="K125" t="str">
            <v>INSTITUCIÓN EDUCATIVA JESUS MARIA VALLE</v>
          </cell>
          <cell r="L125" t="str">
            <v>ie.jesusmariavallej@gmail.com</v>
          </cell>
          <cell r="N125" t="str">
            <v>INSTITUCIÓN EDUCATIVA JESUS MARIA VALLE</v>
          </cell>
          <cell r="O125" t="str">
            <v>INSTITUCIÓN EDUCATIVA JESUS MARIA VALLE</v>
          </cell>
        </row>
        <row r="126">
          <cell r="E126" t="str">
            <v>INSTITUCIÓN EDUCATIVA JESUS REY</v>
          </cell>
          <cell r="F126" t="str">
            <v>Carrera 88 No. 77A-11</v>
          </cell>
          <cell r="H126" t="str">
            <v>INSTITUCIÓN EDUCATIVA JESUS REY</v>
          </cell>
          <cell r="I126">
            <v>4218309</v>
          </cell>
          <cell r="K126" t="str">
            <v>INSTITUCIÓN EDUCATIVA JESUS REY</v>
          </cell>
          <cell r="L126" t="str">
            <v>ie.jesusrey@medellin.gov.co; iejesusrey2011@gmail.com</v>
          </cell>
          <cell r="N126" t="str">
            <v>INSTITUCIÓN EDUCATIVA JESUS REY</v>
          </cell>
          <cell r="O126" t="str">
            <v>INSTITUCIÓN EDUCATIVA JESUS REY</v>
          </cell>
        </row>
        <row r="127">
          <cell r="E127" t="str">
            <v>INSTITUCIÓN EDUCATIVA JOAQUIN VALLEJO ARBELAEZ</v>
          </cell>
          <cell r="F127" t="str">
            <v xml:space="preserve">Carrera. 19 # 59 C – 175 </v>
          </cell>
          <cell r="H127" t="str">
            <v>INSTITUCIÓN EDUCATIVA JOAQUIN VALLEJO ARBELAEZ</v>
          </cell>
          <cell r="I127" t="str">
            <v>2926199; 2845326</v>
          </cell>
          <cell r="K127" t="str">
            <v>INSTITUCIÓN EDUCATIVA JOAQUIN VALLEJO ARBELAEZ</v>
          </cell>
          <cell r="L127" t="str">
            <v>ie.lasgolondrinas@medellin.gov.co; colegiodecalidadjva@hotmail.com</v>
          </cell>
          <cell r="N127" t="str">
            <v>INSTITUCIÓN EDUCATIVA JOAQUIN VALLEJO ARBELAEZ</v>
          </cell>
          <cell r="O127" t="str">
            <v>INSTITUCIÓN EDUCATIVA JOAQUIN VALLEJO ARBELAEZ</v>
          </cell>
        </row>
        <row r="128">
          <cell r="E128" t="str">
            <v>INSTITUCIÓN EDUCATIVA JORGE ELIECER GAITAN</v>
          </cell>
          <cell r="F128" t="str">
            <v>Calle 92 NO 83-41</v>
          </cell>
          <cell r="H128" t="str">
            <v>INSTITUCIÓN EDUCATIVA JORGE ELIECER GAITAN</v>
          </cell>
          <cell r="I128">
            <v>2578292</v>
          </cell>
          <cell r="K128" t="str">
            <v>INSTITUCIÓN EDUCATIVA JORGE ELIECER GAITAN</v>
          </cell>
          <cell r="L128" t="str">
            <v>ie.jorgeeliecer@medellin.gov.co</v>
          </cell>
          <cell r="N128" t="str">
            <v>INSTITUCIÓN EDUCATIVA JORGE ELIECER GAITAN</v>
          </cell>
          <cell r="O128" t="str">
            <v>INSTITUCIÓN EDUCATIVA JORGE ELIECER GAITAN</v>
          </cell>
        </row>
        <row r="129">
          <cell r="E129" t="str">
            <v>INSTITUCIÓN EDUCATIVA JORGE ROBLEDO</v>
          </cell>
          <cell r="F129" t="str">
            <v>Calle 65 No. 87-74</v>
          </cell>
          <cell r="H129" t="str">
            <v>INSTITUCIÓN EDUCATIVA JORGE ROBLEDO</v>
          </cell>
          <cell r="I129">
            <v>2345223</v>
          </cell>
          <cell r="K129" t="str">
            <v>INSTITUCIÓN EDUCATIVA JORGE ROBLEDO</v>
          </cell>
          <cell r="L129" t="str">
            <v>ie.jorgerobledo@medellin.gov.co</v>
          </cell>
          <cell r="N129" t="str">
            <v>INSTITUCIÓN EDUCATIVA JORGE ROBLEDO</v>
          </cell>
          <cell r="O129" t="str">
            <v>INSTITUCIÓN EDUCATIVA JORGE ROBLEDO</v>
          </cell>
        </row>
        <row r="130">
          <cell r="E130" t="str">
            <v>INSTITUCIÓN EDUCATIVA JOSE ACEVEDO Y GOMEZ</v>
          </cell>
          <cell r="F130" t="str">
            <v>Calle 8Sur No. 52B-72</v>
          </cell>
          <cell r="H130" t="str">
            <v>INSTITUCIÓN EDUCATIVA JOSE ACEVEDO Y GOMEZ</v>
          </cell>
          <cell r="I130" t="str">
            <v>2853736 - 2853570 - 2853637</v>
          </cell>
          <cell r="K130" t="str">
            <v>INSTITUCIÓN EDUCATIVA JOSE ACEVEDO Y GOMEZ</v>
          </cell>
          <cell r="L130" t="str">
            <v>ie.joseacevedo@medellin.gov.co</v>
          </cell>
          <cell r="N130" t="str">
            <v>INSTITUCIÓN EDUCATIVA JOSE ACEVEDO Y GOMEZ</v>
          </cell>
          <cell r="O130" t="str">
            <v>INSTITUCIÓN EDUCATIVA JOSE ACEVEDO Y GOMEZ</v>
          </cell>
        </row>
        <row r="131">
          <cell r="E131" t="str">
            <v>INSTITUCIÓN EDUCATIVA JOSE ANTONIO GALAN</v>
          </cell>
          <cell r="F131" t="str">
            <v>Carrera 44A No. 93-87</v>
          </cell>
          <cell r="H131" t="str">
            <v>INSTITUCIÓN EDUCATIVA JOSE ANTONIO GALAN</v>
          </cell>
          <cell r="I131" t="str">
            <v>2363000 - 2143010</v>
          </cell>
          <cell r="K131" t="str">
            <v>INSTITUCIÓN EDUCATIVA JOSE ANTONIO GALAN</v>
          </cell>
          <cell r="L131" t="str">
            <v>ie.joseantoniogalan@medellin.gov.co/ iejoseantoniogalan@josegalan.edu.co</v>
          </cell>
          <cell r="N131" t="str">
            <v>INSTITUCIÓN EDUCATIVA JOSE ANTONIO GALAN</v>
          </cell>
          <cell r="O131" t="str">
            <v>INSTITUCIÓN EDUCATIVA JOSE ANTONIO GALAN</v>
          </cell>
        </row>
        <row r="132">
          <cell r="E132" t="str">
            <v>INSTITUCIÓN EDUCATIVA JOSE ASUNCION SILVA</v>
          </cell>
          <cell r="F132" t="str">
            <v>Calle 118 No. 64CC-68</v>
          </cell>
          <cell r="H132" t="str">
            <v>INSTITUCIÓN EDUCATIVA JOSE ASUNCION SILVA</v>
          </cell>
          <cell r="I132" t="str">
            <v>4616056-2739576</v>
          </cell>
          <cell r="K132" t="str">
            <v>INSTITUCIÓN EDUCATIVA JOSE ASUNCION SILVA</v>
          </cell>
          <cell r="L132" t="str">
            <v>ie.joseasuncionsilva@medellin.gov.co</v>
          </cell>
          <cell r="N132" t="str">
            <v>INSTITUCIÓN EDUCATIVA JOSE ASUNCION SILVA</v>
          </cell>
          <cell r="O132" t="str">
            <v>INSTITUCIÓN EDUCATIVA JOSE ASUNCION SILVA</v>
          </cell>
        </row>
        <row r="133">
          <cell r="E133" t="str">
            <v>INSTITUCIÓN EDUCATIVA JOSE CELESTINO MUTIS</v>
          </cell>
          <cell r="F133" t="str">
            <v>Calle 65 No. 45-15</v>
          </cell>
          <cell r="H133" t="str">
            <v>INSTITUCIÓN EDUCATIVA JOSE CELESTINO MUTIS</v>
          </cell>
          <cell r="I133">
            <v>2540988</v>
          </cell>
          <cell r="K133" t="str">
            <v>INSTITUCIÓN EDUCATIVA JOSE CELESTINO MUTIS</v>
          </cell>
          <cell r="L133" t="str">
            <v>ie.josecelestinomuti@medellin.gov.co</v>
          </cell>
          <cell r="N133" t="str">
            <v>INSTITUCIÓN EDUCATIVA JOSE CELESTINO MUTIS</v>
          </cell>
          <cell r="O133" t="str">
            <v>INSTITUCIÓN EDUCATIVA JOSE CELESTINO MUTIS</v>
          </cell>
        </row>
        <row r="134">
          <cell r="E134" t="str">
            <v>INSTITUCIÓN EDUCATIVA JOSE EUSEBIO CARO</v>
          </cell>
          <cell r="F134" t="str">
            <v>Carrera 50A No. 93-77</v>
          </cell>
          <cell r="H134" t="str">
            <v>INSTITUCIÓN EDUCATIVA JOSE EUSEBIO CARO</v>
          </cell>
          <cell r="I134" t="str">
            <v xml:space="preserve">2362561-2364551 </v>
          </cell>
          <cell r="K134" t="str">
            <v>INSTITUCIÓN EDUCATIVA JOSE EUSEBIO CARO</v>
          </cell>
          <cell r="L134" t="str">
            <v xml:space="preserve">ie.joseeusebiocaro@medellin.gov.co; /iejoseeusebiocaro@hotmail.com </v>
          </cell>
          <cell r="N134" t="str">
            <v>INSTITUCIÓN EDUCATIVA JOSE EUSEBIO CARO</v>
          </cell>
          <cell r="O134" t="str">
            <v>INSTITUCIÓN EDUCATIVA JOSE EUSEBIO CARO</v>
          </cell>
        </row>
        <row r="135">
          <cell r="E135" t="str">
            <v>INSTITUCIÓN EDUCATIVA JOSE HORACIO BETANCUR</v>
          </cell>
          <cell r="F135" t="str">
            <v>Carrera 121 No. 57-57</v>
          </cell>
          <cell r="H135" t="str">
            <v>INSTITUCIÓN EDUCATIVA JOSE HORACIO BETANCUR</v>
          </cell>
          <cell r="I135">
            <v>4271454</v>
          </cell>
          <cell r="K135" t="str">
            <v>INSTITUCIÓN EDUCATIVA JOSE HORACIO BETANCUR</v>
          </cell>
          <cell r="L135" t="str">
            <v>ie.josehoraciobetanc@medellin.gov.co - josehoracio05@yahoo.es</v>
          </cell>
          <cell r="N135" t="str">
            <v>INSTITUCIÓN EDUCATIVA JOSE HORACIO BETANCUR</v>
          </cell>
          <cell r="O135" t="str">
            <v>INSTITUCIÓN EDUCATIVA JOSE HORACIO BETANCUR</v>
          </cell>
        </row>
        <row r="136">
          <cell r="E136" t="str">
            <v>INSTITUCIÓN EDUCATIVA JOSE MARIA BERNAL</v>
          </cell>
          <cell r="F136" t="str">
            <v>Carrera 70A No. 13A-19</v>
          </cell>
          <cell r="H136" t="str">
            <v>INSTITUCIÓN EDUCATIVA JOSE MARIA BERNAL</v>
          </cell>
          <cell r="I136" t="str">
            <v>3432086 - 3454793</v>
          </cell>
          <cell r="K136" t="str">
            <v>INSTITUCIÓN EDUCATIVA JOSE MARIA BERNAL</v>
          </cell>
          <cell r="L136" t="str">
            <v>ie.josemariabernal@medellin.gov.co</v>
          </cell>
          <cell r="N136" t="str">
            <v>INSTITUCIÓN EDUCATIVA JOSE MARIA BERNAL</v>
          </cell>
          <cell r="O136" t="str">
            <v>INSTITUCIÓN EDUCATIVA JOSE MARIA BERNAL</v>
          </cell>
        </row>
        <row r="137">
          <cell r="E137" t="str">
            <v>INSTITUCIÓN EDUCATIVA JOSE MARIA BRAVO MARQUEZ</v>
          </cell>
          <cell r="F137" t="str">
            <v>Calle 70 No. . 47A-04</v>
          </cell>
          <cell r="H137" t="str">
            <v>INSTITUCIÓN EDUCATIVA JOSE MARIA BRAVO MARQUEZ</v>
          </cell>
          <cell r="I137" t="str">
            <v>2635951 - 2114410</v>
          </cell>
          <cell r="K137" t="str">
            <v>INSTITUCIÓN EDUCATIVA JOSE MARIA BRAVO MARQUEZ</v>
          </cell>
          <cell r="L137" t="str">
            <v>ie.josemariabravomar@medellin.gov.co</v>
          </cell>
          <cell r="N137" t="str">
            <v>INSTITUCIÓN EDUCATIVA JOSE MARIA BRAVO MARQUEZ</v>
          </cell>
          <cell r="O137" t="str">
            <v>INSTITUCIÓN EDUCATIVA JOSE MARIA BRAVO MARQUEZ</v>
          </cell>
        </row>
        <row r="138">
          <cell r="E138" t="str">
            <v>INSTITUCIÓN EDUCATIVA JOSE ROBERTO VASQUEZ</v>
          </cell>
          <cell r="F138" t="str">
            <v>Calle 76 No. 39-160</v>
          </cell>
          <cell r="H138" t="str">
            <v>INSTITUCIÓN EDUCATIVA JOSE ROBERTO VASQUEZ</v>
          </cell>
          <cell r="I138">
            <v>2331414</v>
          </cell>
          <cell r="K138" t="str">
            <v>INSTITUCIÓN EDUCATIVA JOSE ROBERTO VASQUEZ</v>
          </cell>
          <cell r="L138" t="str">
            <v>ie.joserobertovasque@medellin.gov.co</v>
          </cell>
          <cell r="N138" t="str">
            <v>INSTITUCIÓN EDUCATIVA JOSE ROBERTO VASQUEZ</v>
          </cell>
          <cell r="O138" t="str">
            <v>INSTITUCIÓN EDUCATIVA JOSE ROBERTO VASQUEZ</v>
          </cell>
        </row>
        <row r="139">
          <cell r="E139" t="str">
            <v>INSTITUCIÓN EDUCATIVA JUAN DE DIOS CARVAJAL</v>
          </cell>
          <cell r="F139" t="str">
            <v>Calle 65AA No. 36-39</v>
          </cell>
          <cell r="H139" t="str">
            <v>INSTITUCIÓN EDUCATIVA JUAN DE DIOS CARVAJAL</v>
          </cell>
          <cell r="I139">
            <v>2840808</v>
          </cell>
          <cell r="K139" t="str">
            <v>INSTITUCIÓN EDUCATIVA JUAN DE DIOS CARVAJAL</v>
          </cell>
          <cell r="L139" t="str">
            <v>ie.juandedioscarvaja@medellin.gov.co</v>
          </cell>
          <cell r="N139" t="str">
            <v>INSTITUCIÓN EDUCATIVA JUAN DE DIOS CARVAJAL</v>
          </cell>
          <cell r="O139" t="str">
            <v>INSTITUCIÓN EDUCATIVA JUAN DE DIOS CARVAJAL</v>
          </cell>
        </row>
        <row r="140">
          <cell r="E140" t="str">
            <v>INSTITUCIÓN EDUCATIVA JUAN DE DIOS COCK</v>
          </cell>
          <cell r="F140" t="str">
            <v>Calle 88 No. 45-70</v>
          </cell>
          <cell r="H140" t="str">
            <v>INSTITUCIÓN EDUCATIVA JUAN DE DIOS COCK</v>
          </cell>
          <cell r="I140" t="str">
            <v xml:space="preserve">2118268 - 2110220 </v>
          </cell>
          <cell r="K140" t="str">
            <v>INSTITUCIÓN EDUCATIVA JUAN DE DIOS COCK</v>
          </cell>
          <cell r="L140" t="str">
            <v>ie.juandecioscock@medellin.gov.co; educock2003@yahoo.es</v>
          </cell>
          <cell r="N140" t="str">
            <v>INSTITUCIÓN EDUCATIVA JUAN DE DIOS COCK</v>
          </cell>
          <cell r="O140" t="str">
            <v>INSTITUCIÓN EDUCATIVA JUAN DE DIOS COCK</v>
          </cell>
        </row>
        <row r="141">
          <cell r="E141" t="str">
            <v>INSTITUCIÓN EDUCATIVA JUAN DE LA CRUZ POSADA</v>
          </cell>
          <cell r="F141" t="str">
            <v>Calle 62 No. 39-22</v>
          </cell>
          <cell r="H141" t="str">
            <v>INSTITUCIÓN EDUCATIVA JUAN DE LA CRUZ POSADA</v>
          </cell>
          <cell r="I141" t="str">
            <v>2914801-2549659</v>
          </cell>
          <cell r="K141" t="str">
            <v>INSTITUCIÓN EDUCATIVA JUAN DE LA CRUZ POSADA</v>
          </cell>
          <cell r="L141" t="str">
            <v>ie.juandelaCRUZposad@medellin.gov.co/ie.juancposada@yahoo.es</v>
          </cell>
          <cell r="N141" t="str">
            <v>INSTITUCIÓN EDUCATIVA JUAN DE LA CRUZ POSADA</v>
          </cell>
          <cell r="O141" t="str">
            <v>INSTITUCIÓN EDUCATIVA JUAN DE LA CRUZ POSADA</v>
          </cell>
        </row>
        <row r="142">
          <cell r="E142" t="str">
            <v>INSTITUCIÓN EDUCATIVA JUAN MARIA CESPEDES</v>
          </cell>
          <cell r="F142" t="str">
            <v>Calle 32B No. 76A-48</v>
          </cell>
          <cell r="H142" t="str">
            <v>INSTITUCIÓN EDUCATIVA JUAN MARIA CESPEDES</v>
          </cell>
          <cell r="I142" t="str">
            <v xml:space="preserve">2386703 - 2569086 - </v>
          </cell>
          <cell r="K142" t="str">
            <v>INSTITUCIÓN EDUCATIVA JUAN MARIA CESPEDES</v>
          </cell>
          <cell r="L142" t="str">
            <v>ie.juanmariacespedes@medellin.gov.co - juanmariacespedes@gmail.com</v>
          </cell>
          <cell r="N142" t="str">
            <v>INSTITUCIÓN EDUCATIVA JUAN MARIA CESPEDES</v>
          </cell>
          <cell r="O142" t="str">
            <v>INSTITUCIÓN EDUCATIVA JUAN MARIA CESPEDES</v>
          </cell>
        </row>
        <row r="143">
          <cell r="E143" t="str">
            <v>INSTITUCIÓN EDUCATIVA JUAN XXIII</v>
          </cell>
          <cell r="F143" t="str">
            <v>Calle 49 No 96A-11</v>
          </cell>
          <cell r="H143" t="str">
            <v>INSTITUCIÓN EDUCATIVA JUAN XXIII</v>
          </cell>
          <cell r="I143">
            <v>4461090</v>
          </cell>
          <cell r="K143" t="str">
            <v>INSTITUCIÓN EDUCATIVA JUAN XXIII</v>
          </cell>
          <cell r="L143" t="str">
            <v>ie.juanxxiii@medellin.gov.co</v>
          </cell>
          <cell r="N143" t="str">
            <v>INSTITUCIÓN EDUCATIVA JUAN XXIII</v>
          </cell>
          <cell r="O143" t="str">
            <v>INSTITUCIÓN EDUCATIVA JUAN XXIII</v>
          </cell>
        </row>
        <row r="144">
          <cell r="E144" t="str">
            <v>INSTITUCIÓN EDUCATIVA JULIO CESAR GARCIA</v>
          </cell>
          <cell r="F144" t="str">
            <v>Calle 111A No. 65-26</v>
          </cell>
          <cell r="H144" t="str">
            <v>INSTITUCIÓN EDUCATIVA JULIO CESAR GARCIA</v>
          </cell>
          <cell r="I144" t="str">
            <v>2730139 - 4612395</v>
          </cell>
          <cell r="K144" t="str">
            <v>INSTITUCIÓN EDUCATIVA JULIO CESAR GARCIA</v>
          </cell>
          <cell r="L144" t="str">
            <v xml:space="preserve">ie.juliocesargarcia@medellin.gov.co - ie.jcesargarcia@gmail.com </v>
          </cell>
          <cell r="N144" t="str">
            <v>INSTITUCIÓN EDUCATIVA JULIO CESAR GARCIA</v>
          </cell>
          <cell r="O144" t="str">
            <v>INSTITUCIÓN EDUCATIVA JULIO CESAR GARCIA</v>
          </cell>
        </row>
        <row r="145">
          <cell r="E145" t="str">
            <v>INSTITUCIÓN EDUCATIVA JUVENIL NUEVO FUTURO</v>
          </cell>
          <cell r="F145" t="str">
            <v>Calle 104 CC No. 80-03</v>
          </cell>
          <cell r="H145" t="str">
            <v>INSTITUCIÓN EDUCATIVA JUVENIL NUEVO FUTURO</v>
          </cell>
          <cell r="I145">
            <v>2673506</v>
          </cell>
          <cell r="K145" t="str">
            <v>INSTITUCIÓN EDUCATIVA JUVENIL NUEVO FUTURO</v>
          </cell>
          <cell r="L145" t="str">
            <v>ie.juvenilnuevofutur@medellin.gov.co;</v>
          </cell>
          <cell r="N145" t="str">
            <v>INSTITUCIÓN EDUCATIVA JUVENIL NUEVO FUTURO</v>
          </cell>
          <cell r="O145" t="str">
            <v>INSTITUCIÓN EDUCATIVA JUVENIL NUEVO FUTURO</v>
          </cell>
        </row>
        <row r="146">
          <cell r="E146" t="str">
            <v>INSTITUCIÓN EDUCATIVA KENNEDY</v>
          </cell>
          <cell r="F146" t="str">
            <v>Carrera 76 A No. 92-200</v>
          </cell>
          <cell r="H146" t="str">
            <v>INSTITUCIÓN EDUCATIVA KENNEDY</v>
          </cell>
          <cell r="I146">
            <v>4428362</v>
          </cell>
          <cell r="K146" t="str">
            <v>INSTITUCIÓN EDUCATIVA KENNEDY</v>
          </cell>
          <cell r="L146" t="str">
            <v>ie.kennedy@medellin.gov.co</v>
          </cell>
          <cell r="N146" t="str">
            <v>INSTITUCIÓN EDUCATIVA KENNEDY</v>
          </cell>
          <cell r="O146" t="str">
            <v>INSTITUCIÓN EDUCATIVA KENNEDY</v>
          </cell>
        </row>
        <row r="147">
          <cell r="E147" t="str">
            <v>INSTITUCIÓN EDUCATIVA LA ASUNCION</v>
          </cell>
          <cell r="F147" t="str">
            <v xml:space="preserve">Carrera 47 No. 99 - 77    </v>
          </cell>
          <cell r="H147" t="str">
            <v>INSTITUCIÓN EDUCATIVA LA ASUNCION</v>
          </cell>
          <cell r="I147">
            <v>5217466</v>
          </cell>
          <cell r="K147" t="str">
            <v>INSTITUCIÓN EDUCATIVA LA ASUNCION</v>
          </cell>
          <cell r="L147" t="str">
            <v>ie.laasuncion@medellin.gov.co; ie.laasuncion2014@gmail.com</v>
          </cell>
          <cell r="N147" t="str">
            <v>INSTITUCIÓN EDUCATIVA LA ASUNCION</v>
          </cell>
          <cell r="O147" t="str">
            <v>INSTITUCIÓN EDUCATIVA LA ASUNCION</v>
          </cell>
        </row>
        <row r="148">
          <cell r="E148" t="str">
            <v>INSTITUCIÓN EDUCATIVA LA AVANZADA</v>
          </cell>
          <cell r="F148" t="str">
            <v>Carrera 27 No. 106BB-65</v>
          </cell>
          <cell r="H148" t="str">
            <v>INSTITUCIÓN EDUCATIVA LA AVANZADA</v>
          </cell>
          <cell r="I148">
            <v>5721377</v>
          </cell>
          <cell r="K148" t="str">
            <v>INSTITUCIÓN EDUCATIVA LA AVANZADA</v>
          </cell>
          <cell r="L148" t="str">
            <v>ie.laavanzada@medellin.gov.co</v>
          </cell>
          <cell r="N148" t="str">
            <v>INSTITUCIÓN EDUCATIVA LA AVANZADA</v>
          </cell>
          <cell r="O148" t="str">
            <v>INSTITUCIÓN EDUCATIVA LA AVANZADA</v>
          </cell>
        </row>
        <row r="149">
          <cell r="E149" t="str">
            <v>INSTITUCIÓN EDUCATIVA LA CANDELARIA</v>
          </cell>
          <cell r="F149" t="str">
            <v>Calle 106 No. 32-100</v>
          </cell>
          <cell r="H149" t="str">
            <v>INSTITUCIÓN EDUCATIVA LA CANDELARIA</v>
          </cell>
          <cell r="I149">
            <v>5721611</v>
          </cell>
          <cell r="K149" t="str">
            <v>INSTITUCIÓN EDUCATIVA LA CANDELARIA</v>
          </cell>
          <cell r="L149" t="str">
            <v>ie.lacandelaria@medellin.gov.co</v>
          </cell>
          <cell r="N149" t="str">
            <v>INSTITUCIÓN EDUCATIVA LA CANDELARIA</v>
          </cell>
          <cell r="O149" t="str">
            <v>INSTITUCIÓN EDUCATIVA LA CANDELARIA</v>
          </cell>
        </row>
        <row r="150">
          <cell r="E150" t="str">
            <v>INSTITUCIÓN EDUCATIVA LA ESPERANZA</v>
          </cell>
          <cell r="F150" t="str">
            <v>Carrera 73B No. 96-09</v>
          </cell>
          <cell r="H150" t="str">
            <v>INSTITUCIÓN EDUCATIVA LA ESPERANZA</v>
          </cell>
          <cell r="I150" t="str">
            <v>2373063- 4714835</v>
          </cell>
          <cell r="K150" t="str">
            <v>INSTITUCIÓN EDUCATIVA LA ESPERANZA</v>
          </cell>
          <cell r="L150" t="str">
            <v>ie.laesperanza@medellin.gov.co; ie.laesperanza@hotmail.com</v>
          </cell>
          <cell r="N150" t="str">
            <v>INSTITUCIÓN EDUCATIVA LA ESPERANZA</v>
          </cell>
          <cell r="O150" t="str">
            <v>INSTITUCIÓN EDUCATIVA LA ESPERANZA</v>
          </cell>
        </row>
        <row r="151">
          <cell r="E151" t="str">
            <v>INSTITUCIÓN EDUCATIVA LA INDEPENDENCIA</v>
          </cell>
          <cell r="F151" t="str">
            <v>Calle 39D No. 112-81</v>
          </cell>
          <cell r="H151" t="str">
            <v>INSTITUCIÓN EDUCATIVA LA INDEPENDENCIA</v>
          </cell>
          <cell r="I151" t="str">
            <v>4929808- 4964993</v>
          </cell>
          <cell r="K151" t="str">
            <v>INSTITUCIÓN EDUCATIVA LA INDEPENDENCIA</v>
          </cell>
          <cell r="L151" t="str">
            <v>ie.laindependencia@medellin.gov.co; ie.laindependencia@hotmail.com</v>
          </cell>
          <cell r="N151" t="str">
            <v>INSTITUCIÓN EDUCATIVA LA INDEPENDENCIA</v>
          </cell>
          <cell r="O151" t="str">
            <v>INSTITUCIÓN EDUCATIVA LA INDEPENDENCIA</v>
          </cell>
        </row>
        <row r="152">
          <cell r="E152" t="str">
            <v>INSTITUCIÓN EDUCATIVA LA LIBERTAD</v>
          </cell>
          <cell r="F152" t="str">
            <v>DG 17DD No. 56B-49</v>
          </cell>
          <cell r="H152" t="str">
            <v>INSTITUCIÓN EDUCATIVA LA LIBERTAD</v>
          </cell>
          <cell r="I152" t="str">
            <v>226 79 49</v>
          </cell>
          <cell r="K152" t="str">
            <v>INSTITUCIÓN EDUCATIVA LA LIBERTAD</v>
          </cell>
          <cell r="L152" t="str">
            <v>ie.lalibertad@medellin.gov.co</v>
          </cell>
          <cell r="N152" t="str">
            <v>INSTITUCIÓN EDUCATIVA LA LIBERTAD</v>
          </cell>
          <cell r="O152" t="str">
            <v>INSTITUCIÓN EDUCATIVA LA LIBERTAD</v>
          </cell>
        </row>
        <row r="153">
          <cell r="E153" t="str">
            <v>INSTITUCIÓN EDUCATIVA LA MILAGROSA</v>
          </cell>
          <cell r="F153" t="str">
            <v>Carrera 29 No. 41-14</v>
          </cell>
          <cell r="H153" t="str">
            <v>INSTITUCIÓN EDUCATIVA LA MILAGROSA</v>
          </cell>
          <cell r="I153">
            <v>2699965</v>
          </cell>
          <cell r="K153" t="str">
            <v>INSTITUCIÓN EDUCATIVA LA MILAGROSA</v>
          </cell>
          <cell r="L153" t="str">
            <v>ie.lamilagrosa@medellin.gov.co</v>
          </cell>
          <cell r="N153" t="str">
            <v>INSTITUCIÓN EDUCATIVA LA MILAGROSA</v>
          </cell>
          <cell r="O153" t="str">
            <v>INSTITUCIÓN EDUCATIVA LA MILAGROSA</v>
          </cell>
        </row>
        <row r="154">
          <cell r="E154" t="str">
            <v>INSTITUCIÓN EDUCATIVA LA PASTORA</v>
          </cell>
          <cell r="F154" t="str">
            <v>Calle 45 NO 10A 30</v>
          </cell>
          <cell r="H154" t="str">
            <v>INSTITUCIÓN EDUCATIVA LA PASTORA</v>
          </cell>
          <cell r="I154" t="str">
            <v>2699390- 2219330</v>
          </cell>
          <cell r="K154" t="str">
            <v>INSTITUCIÓN EDUCATIVA LA PASTORA</v>
          </cell>
          <cell r="L154" t="str">
            <v>institucioneducativalapastora@gmail.com</v>
          </cell>
          <cell r="N154" t="str">
            <v>INSTITUCIÓN EDUCATIVA LA PASTORA</v>
          </cell>
          <cell r="O154" t="str">
            <v>INSTITUCIÓN EDUCATIVA LA PASTORA</v>
          </cell>
        </row>
        <row r="155">
          <cell r="E155" t="str">
            <v>INSTITUCIÓN EDUCATIVA LA PIEDAD</v>
          </cell>
          <cell r="F155" t="str">
            <v>Carrera 81 No. 54-71</v>
          </cell>
          <cell r="H155" t="str">
            <v>INSTITUCIÓN EDUCATIVA LA PIEDAD</v>
          </cell>
          <cell r="I155" t="str">
            <v>2347999
4225004</v>
          </cell>
          <cell r="K155" t="str">
            <v>INSTITUCIÓN EDUCATIVA LA PIEDAD</v>
          </cell>
          <cell r="L155" t="str">
            <v>ie.lapiedad@medellin.gov.co; ilpiedad@educame.gov.co; ielapiedad@hotmail.es</v>
          </cell>
          <cell r="N155" t="str">
            <v>INSTITUCIÓN EDUCATIVA LA PIEDAD</v>
          </cell>
          <cell r="O155" t="str">
            <v>INSTITUCIÓN EDUCATIVA LA PIEDAD</v>
          </cell>
        </row>
        <row r="156">
          <cell r="E156" t="str">
            <v>INSTITUCIÓN EDUCATIVA LA PRESENTACION</v>
          </cell>
          <cell r="F156" t="str">
            <v>Calle 7 No. 56-8</v>
          </cell>
          <cell r="H156" t="str">
            <v>INSTITUCIÓN EDUCATIVA LA PRESENTACION</v>
          </cell>
          <cell r="I156">
            <v>2555481</v>
          </cell>
          <cell r="K156" t="str">
            <v>INSTITUCIÓN EDUCATIVA LA PRESENTACION</v>
          </cell>
          <cell r="L156" t="str">
            <v>ie.lapresentacion@medellin.gov.co</v>
          </cell>
          <cell r="N156" t="str">
            <v>INSTITUCIÓN EDUCATIVA LA PRESENTACION</v>
          </cell>
          <cell r="O156" t="str">
            <v>INSTITUCIÓN EDUCATIVA LA PRESENTACION</v>
          </cell>
        </row>
        <row r="157">
          <cell r="E157" t="str">
            <v>INSTITUCIÓN EDUCATIVA LA SALLE DE CAMPOAMOR</v>
          </cell>
          <cell r="F157" t="str">
            <v>Carrera 65B No. 4-50</v>
          </cell>
          <cell r="H157" t="str">
            <v>INSTITUCIÓN EDUCATIVA LA SALLE DE CAMPOAMOR</v>
          </cell>
          <cell r="I157" t="str">
            <v>2854160 - 2851571</v>
          </cell>
          <cell r="K157" t="str">
            <v>INSTITUCIÓN EDUCATIVA LA SALLE DE CAMPOAMOR</v>
          </cell>
          <cell r="L157" t="str">
            <v>ie.lasallecampoamor@medellin.gov.co</v>
          </cell>
          <cell r="N157" t="str">
            <v>INSTITUCIÓN EDUCATIVA LA SALLE DE CAMPOAMOR</v>
          </cell>
          <cell r="O157" t="str">
            <v>INSTITUCIÓN EDUCATIVA LA SALLE DE CAMPOAMOR</v>
          </cell>
        </row>
        <row r="158">
          <cell r="E158" t="str">
            <v>INSTITUCIÓN EDUCATIVA LA SIERRA</v>
          </cell>
          <cell r="F158" t="str">
            <v>Calle 56B 4E 10</v>
          </cell>
          <cell r="H158" t="str">
            <v>INSTITUCIÓN EDUCATIVA LA SIERRA</v>
          </cell>
          <cell r="I158" t="str">
            <v>2218029-2145397</v>
          </cell>
          <cell r="K158" t="str">
            <v>INSTITUCIÓN EDUCATIVA LA SIERRA</v>
          </cell>
          <cell r="L158" t="str">
            <v>ie.lasierra@medellin.gov.co; ie.lasierracolegiomaestro@gmail.com</v>
          </cell>
          <cell r="N158" t="str">
            <v>INSTITUCIÓN EDUCATIVA LA SIERRA</v>
          </cell>
          <cell r="O158" t="str">
            <v>INSTITUCIÓN EDUCATIVA LA SIERRA</v>
          </cell>
        </row>
        <row r="159">
          <cell r="E159" t="str">
            <v>INSTITUCIÓN EDUCATIVA LAS NIEVES</v>
          </cell>
          <cell r="F159" t="str">
            <v>Calle 82 No. 39-69</v>
          </cell>
          <cell r="H159" t="str">
            <v>INSTITUCIÓN EDUCATIVA LAS NIEVES</v>
          </cell>
          <cell r="I159">
            <v>5710070</v>
          </cell>
          <cell r="K159" t="str">
            <v>INSTITUCIÓN EDUCATIVA LAS NIEVES</v>
          </cell>
          <cell r="L159" t="str">
            <v>ie.lasnieves@medellin.gov.co</v>
          </cell>
          <cell r="N159" t="str">
            <v>INSTITUCIÓN EDUCATIVA LAS NIEVES</v>
          </cell>
          <cell r="O159" t="str">
            <v>INSTITUCIÓN EDUCATIVA LAS NIEVES</v>
          </cell>
        </row>
        <row r="160">
          <cell r="E160" t="str">
            <v>INSTITUCIÓN EDUCATIVA LOLA GONZALEZ</v>
          </cell>
          <cell r="F160" t="str">
            <v>Calle 47F No. 94-63</v>
          </cell>
          <cell r="H160" t="str">
            <v>INSTITUCIÓN EDUCATIVA LOLA GONZALEZ</v>
          </cell>
          <cell r="I160">
            <v>2520405</v>
          </cell>
          <cell r="K160" t="str">
            <v>INSTITUCIÓN EDUCATIVA LOLA GONZALEZ</v>
          </cell>
          <cell r="L160" t="str">
            <v>ie.lolagonzalez@medellin.gov.co; rectoria@lola.edu.co</v>
          </cell>
          <cell r="N160" t="str">
            <v>INSTITUCIÓN EDUCATIVA LOLA GONZALEZ</v>
          </cell>
          <cell r="O160" t="str">
            <v>INSTITUCIÓN EDUCATIVA LOLA GONZALEZ</v>
          </cell>
        </row>
        <row r="161">
          <cell r="E161" t="str">
            <v>INSTITUCIÓN EDUCATIVA LOMA HERMOSA</v>
          </cell>
          <cell r="F161" t="str">
            <v>Carrera 123B No. 53B-5</v>
          </cell>
          <cell r="H161" t="str">
            <v>INSTITUCIÓN EDUCATIVA LOMA HERMOSA</v>
          </cell>
          <cell r="I161" t="str">
            <v>4271116 - 4274977</v>
          </cell>
          <cell r="K161" t="str">
            <v>INSTITUCIÓN EDUCATIVA LOMA HERMOSA</v>
          </cell>
          <cell r="L161" t="str">
            <v>ie.lomahermosa@medellin.gov.co</v>
          </cell>
          <cell r="N161" t="str">
            <v>INSTITUCIÓN EDUCATIVA LOMA HERMOSA</v>
          </cell>
          <cell r="O161" t="str">
            <v>INSTITUCIÓN EDUCATIVA LOMA HERMOSA</v>
          </cell>
        </row>
        <row r="162">
          <cell r="E162" t="str">
            <v>INSTITUCIÓN EDUCATIVA LORENZA VILLEGAS DE SANTOS</v>
          </cell>
          <cell r="F162" t="str">
            <v>Carrera 51 No. 87-40</v>
          </cell>
          <cell r="H162" t="str">
            <v>INSTITUCIÓN EDUCATIVA LORENZA VILLEGAS DE SANTOS</v>
          </cell>
          <cell r="I162">
            <v>2117446</v>
          </cell>
          <cell r="K162" t="str">
            <v>INSTITUCIÓN EDUCATIVA LORENZA VILLEGAS DE SANTOS</v>
          </cell>
          <cell r="L162" t="str">
            <v>ie.lorenzavillegas@medellin.gov.co</v>
          </cell>
          <cell r="N162" t="str">
            <v>INSTITUCIÓN EDUCATIVA LORENZA VILLEGAS DE SANTOS</v>
          </cell>
          <cell r="O162" t="str">
            <v>INSTITUCIÓN EDUCATIVA LORENZA VILLEGAS DE SANTOS</v>
          </cell>
        </row>
        <row r="163">
          <cell r="E163" t="str">
            <v>INSTITUCIÓN EDUCATIVA LUCRECIO JARAMILLO VELEZ</v>
          </cell>
          <cell r="F163" t="str">
            <v>Carrera 79 No. 38-59</v>
          </cell>
          <cell r="H163" t="str">
            <v>INSTITUCIÓN EDUCATIVA LUCRECIO JARAMILLO VELEZ</v>
          </cell>
          <cell r="I163">
            <v>4122939</v>
          </cell>
          <cell r="K163" t="str">
            <v>INSTITUCIÓN EDUCATIVA LUCRECIO JARAMILLO VELEZ</v>
          </cell>
          <cell r="L163" t="str">
            <v>ie.luCarreraeciojaramillo@medellin.gov.co</v>
          </cell>
          <cell r="N163" t="str">
            <v>INSTITUCIÓN EDUCATIVA LUCRECIO JARAMILLO VELEZ</v>
          </cell>
          <cell r="O163" t="str">
            <v>INSTITUCIÓN EDUCATIVA LUCRECIO JARAMILLO VELEZ</v>
          </cell>
        </row>
        <row r="164">
          <cell r="E164" t="str">
            <v>INSTITUCIÓN EDUCATIVA LUIS CARLOS GALAN SARMIENTO</v>
          </cell>
          <cell r="F164" t="str">
            <v>Carrera 24B No. 57EE-45</v>
          </cell>
          <cell r="H164" t="str">
            <v>INSTITUCIÓN EDUCATIVA LUIS CARLOS GALAN SARMIENTO</v>
          </cell>
          <cell r="I164">
            <v>2848292</v>
          </cell>
          <cell r="K164" t="str">
            <v>INSTITUCIÓN EDUCATIVA LUIS CARLOS GALAN SARMIENTO</v>
          </cell>
          <cell r="L164" t="str">
            <v>ie.luiscarlosgalan@medellin.gov.co; ie.galansarmiento@yahoo.com</v>
          </cell>
          <cell r="N164" t="str">
            <v>INSTITUCIÓN EDUCATIVA LUIS CARLOS GALAN SARMIENTO</v>
          </cell>
          <cell r="O164" t="str">
            <v>INSTITUCIÓN EDUCATIVA LUIS CARLOS GALAN SARMIENTO</v>
          </cell>
        </row>
        <row r="165">
          <cell r="E165" t="str">
            <v>INSTITUCIÓN EDUCATIVA LUIS LOPEZ DE MESA</v>
          </cell>
          <cell r="F165" t="str">
            <v>Calle 84 No. 74-60</v>
          </cell>
          <cell r="H165" t="str">
            <v>INSTITUCIÓN EDUCATIVA LUIS LOPEZ DE MESA</v>
          </cell>
          <cell r="I165">
            <v>4417456</v>
          </cell>
          <cell r="K165" t="str">
            <v>INSTITUCIÓN EDUCATIVA LUIS LOPEZ DE MESA</v>
          </cell>
          <cell r="L165" t="str">
            <v>ie.luislopezdemesa@medellin.gov.co; lopezdemesa16241@yahoo.es</v>
          </cell>
          <cell r="N165" t="str">
            <v>INSTITUCIÓN EDUCATIVA LUIS LOPEZ DE MESA</v>
          </cell>
          <cell r="O165" t="str">
            <v>INSTITUCIÓN EDUCATIVA LUIS LOPEZ DE MESA</v>
          </cell>
        </row>
        <row r="166">
          <cell r="E166" t="str">
            <v>INSTITUCIÓN EDUCATIVA LUSITANIA - PAZ DE COLOMBIA</v>
          </cell>
          <cell r="F166" t="str">
            <v>Carrera 109 A No. 63B 320</v>
          </cell>
          <cell r="H166" t="str">
            <v>INSTITUCIÓN EDUCATIVA LUSITANIA - PAZ DE COLOMBIA</v>
          </cell>
          <cell r="I166">
            <v>4273467</v>
          </cell>
          <cell r="K166" t="str">
            <v>INSTITUCIÓN EDUCATIVA LUSITANIA - PAZ DE COLOMBIA</v>
          </cell>
          <cell r="L166" t="str">
            <v xml:space="preserve">seCarreraetaria.lusitania@gmail.com </v>
          </cell>
          <cell r="N166" t="str">
            <v>INSTITUCIÓN EDUCATIVA LUSITANIA - PAZ DE COLOMBIA</v>
          </cell>
          <cell r="O166" t="str">
            <v>INSTITUCIÓN EDUCATIVA LUSITANIA - PAZ DE COLOMBIA</v>
          </cell>
        </row>
        <row r="167">
          <cell r="E167" t="str">
            <v>INSTITUCIÓN EDUCATIVA MAESTRO ARENAS BETANCUR</v>
          </cell>
          <cell r="F167" t="str">
            <v>Calle 98A No. 65-120</v>
          </cell>
          <cell r="H167" t="str">
            <v>INSTITUCIÓN EDUCATIVA MAESTRO ARENAS BETANCUR</v>
          </cell>
          <cell r="I167" t="str">
            <v>4719328 - 2676475- 2677288- 2677287</v>
          </cell>
          <cell r="K167" t="str">
            <v>INSTITUCIÓN EDUCATIVA MAESTRO ARENAS BETANCUR</v>
          </cell>
          <cell r="L167" t="str">
            <v>ie.maestroarenas@medellin.gov.co; seCarreraetaria.maestroarenas@hotmail.com; ie.maestroarenasb2012@gmail.com</v>
          </cell>
          <cell r="N167" t="str">
            <v>INSTITUCIÓN EDUCATIVA MAESTRO ARENAS BETANCUR</v>
          </cell>
          <cell r="O167" t="str">
            <v>INSTITUCIÓN EDUCATIVA MAESTRO ARENAS BETANCUR</v>
          </cell>
        </row>
        <row r="168">
          <cell r="E168" t="str">
            <v>INSTITUCIÓN EDUCATIVA MAESTRO FERNANDO BOTERO</v>
          </cell>
          <cell r="F168" t="str">
            <v>Calle 104 No. 74A-80</v>
          </cell>
          <cell r="H168" t="str">
            <v>INSTITUCIÓN EDUCATIVA MAESTRO FERNANDO BOTERO</v>
          </cell>
          <cell r="I168">
            <v>2371235</v>
          </cell>
          <cell r="K168" t="str">
            <v>INSTITUCIÓN EDUCATIVA MAESTRO FERNANDO BOTERO</v>
          </cell>
          <cell r="L168" t="str">
            <v>ie.maestrofernandobo@medellin.gov.co</v>
          </cell>
          <cell r="N168" t="str">
            <v>INSTITUCIÓN EDUCATIVA MAESTRO FERNANDO BOTERO</v>
          </cell>
          <cell r="O168" t="str">
            <v>INSTITUCIÓN EDUCATIVA MAESTRO FERNANDO BOTERO</v>
          </cell>
        </row>
        <row r="169">
          <cell r="E169" t="str">
            <v>INSTITUCIÓN EDUCATIVA MAESTRO PEDRO NEL GOMEZ</v>
          </cell>
          <cell r="F169" t="str">
            <v>Calle 118 No. 70-42</v>
          </cell>
          <cell r="H169" t="str">
            <v>INSTITUCIÓN EDUCATIVA MAESTRO PEDRO NEL GOMEZ</v>
          </cell>
          <cell r="I169" t="str">
            <v>2730323 - 4620035</v>
          </cell>
          <cell r="K169" t="str">
            <v>INSTITUCIÓN EDUCATIVA MAESTRO PEDRO NEL GOMEZ</v>
          </cell>
          <cell r="L169" t="str">
            <v>ie.maestropedronelgo@medellin.gov.co</v>
          </cell>
          <cell r="N169" t="str">
            <v>INSTITUCIÓN EDUCATIVA MAESTRO PEDRO NEL GOMEZ</v>
          </cell>
          <cell r="O169" t="str">
            <v>INSTITUCIÓN EDUCATIVA MAESTRO PEDRO NEL GOMEZ</v>
          </cell>
        </row>
        <row r="170">
          <cell r="E170" t="str">
            <v>INSTITUCIÓN EDUCATIVA MANUEL J. BETANCUR</v>
          </cell>
          <cell r="F170" t="str">
            <v xml:space="preserve">Carrera 81 No. 43 SUR 38 </v>
          </cell>
          <cell r="H170" t="str">
            <v>INSTITUCIÓN EDUCATIVA MANUEL J. BETANCUR</v>
          </cell>
          <cell r="I170" t="str">
            <v>2860078 - 2862342</v>
          </cell>
          <cell r="K170" t="str">
            <v>INSTITUCIÓN EDUCATIVA MANUEL J. BETANCUR</v>
          </cell>
          <cell r="L170" t="str">
            <v>ie.manueljbetancur@medellin.gov.co</v>
          </cell>
          <cell r="N170" t="str">
            <v>INSTITUCIÓN EDUCATIVA MANUEL J. BETANCUR</v>
          </cell>
          <cell r="O170" t="str">
            <v>INSTITUCIÓN EDUCATIVA MANUEL J. BETANCUR</v>
          </cell>
        </row>
        <row r="171">
          <cell r="E171" t="str">
            <v>INSTITUCIÓN EDUCATIVA MANUEL JOSE CAYZEDO</v>
          </cell>
          <cell r="F171" t="str">
            <v>Calle 50 No. 29-80</v>
          </cell>
          <cell r="H171" t="str">
            <v>INSTITUCIÓN EDUCATIVA MANUEL JOSE CAYZEDO</v>
          </cell>
          <cell r="I171" t="str">
            <v>2212992 - 2697182- 2217929</v>
          </cell>
          <cell r="K171" t="str">
            <v>INSTITUCIÓN EDUCATIVA MANUEL JOSE CAYZEDO</v>
          </cell>
          <cell r="L171" t="str">
            <v>iemanueljosecayzedo@hotmail.com; educandoenelamor1940@gmail.com</v>
          </cell>
          <cell r="N171" t="str">
            <v>INSTITUCIÓN EDUCATIVA MANUEL JOSE CAYZEDO</v>
          </cell>
          <cell r="O171" t="str">
            <v>INSTITUCIÓN EDUCATIVA MANUEL JOSE CAYZEDO</v>
          </cell>
        </row>
        <row r="172">
          <cell r="E172" t="str">
            <v>INSTITUCIÓN EDUCATIVA MANUEL JOSE GOMEZ SERNA</v>
          </cell>
          <cell r="F172" t="str">
            <v>Carrera 71 No. 97-101</v>
          </cell>
          <cell r="H172" t="str">
            <v>INSTITUCIÓN EDUCATIVA MANUEL JOSE GOMEZ SERNA</v>
          </cell>
          <cell r="I172">
            <v>4715574</v>
          </cell>
          <cell r="K172" t="str">
            <v>INSTITUCIÓN EDUCATIVA MANUEL JOSE GOMEZ SERNA</v>
          </cell>
          <cell r="L172" t="str">
            <v>ie.manueljosegomez@medellin.gov.co</v>
          </cell>
          <cell r="N172" t="str">
            <v>INSTITUCIÓN EDUCATIVA MANUEL JOSE GOMEZ SERNA</v>
          </cell>
          <cell r="O172" t="str">
            <v>INSTITUCIÓN EDUCATIVA MANUEL JOSE GOMEZ SERNA</v>
          </cell>
        </row>
        <row r="173">
          <cell r="E173" t="str">
            <v>INSTITUCIÓN EDUCATIVA MANUEL URIBE ANGEL</v>
          </cell>
          <cell r="F173" t="str">
            <v>Carrera 49 A No 107-65</v>
          </cell>
          <cell r="H173" t="str">
            <v>INSTITUCIÓN EDUCATIVA MANUEL URIBE ANGEL</v>
          </cell>
          <cell r="I173">
            <v>2581854</v>
          </cell>
          <cell r="K173" t="str">
            <v>INSTITUCIÓN EDUCATIVA MANUEL URIBE ANGEL</v>
          </cell>
          <cell r="L173" t="str">
            <v>ie.manueluribeangel@medellin.gov.co/ notasmanueluribe@gmail.com</v>
          </cell>
          <cell r="N173" t="str">
            <v>INSTITUCIÓN EDUCATIVA MANUEL URIBE ANGEL</v>
          </cell>
          <cell r="O173" t="str">
            <v>INSTITUCIÓN EDUCATIVA MANUEL URIBE ANGEL</v>
          </cell>
        </row>
        <row r="174">
          <cell r="E174" t="str">
            <v>INSTITUCIÓN EDUCATIVA MANUELA BELTRÁN</v>
          </cell>
          <cell r="F174" t="str">
            <v>Carrera 37 No. 71-47</v>
          </cell>
          <cell r="H174" t="str">
            <v>INSTITUCIÓN EDUCATIVA MANUELA BELTRÁN</v>
          </cell>
          <cell r="I174" t="str">
            <v>2118293; 5161797</v>
          </cell>
          <cell r="K174" t="str">
            <v>INSTITUCIÓN EDUCATIVA MANUELA BELTRÁN</v>
          </cell>
          <cell r="L174" t="str">
            <v>ie.manuelbeltran@medellin.gov.co</v>
          </cell>
          <cell r="N174" t="str">
            <v>INSTITUCIÓN EDUCATIVA MANUELA BELTRÁN</v>
          </cell>
          <cell r="O174" t="str">
            <v>INSTITUCIÓN EDUCATIVA MANUELA BELTRÁN</v>
          </cell>
        </row>
        <row r="175">
          <cell r="E175" t="str">
            <v>INSTITUCIÓN EDUCATIVA MARCO FIDEL SUAREZ</v>
          </cell>
          <cell r="F175" t="str">
            <v>Carrera 70 No. 49-70</v>
          </cell>
          <cell r="H175" t="str">
            <v>INSTITUCIÓN EDUCATIVA MARCO FIDEL SUAREZ</v>
          </cell>
          <cell r="I175" t="str">
            <v>2301435 - 2301704 Ext.101</v>
          </cell>
          <cell r="K175" t="str">
            <v>INSTITUCIÓN EDUCATIVA MARCO FIDEL SUAREZ</v>
          </cell>
          <cell r="L175" t="str">
            <v>ie.marcofidelgomez@medellin.gov.co - iemarcofidelsuarezmedellin@gmail.com</v>
          </cell>
          <cell r="N175" t="str">
            <v>INSTITUCIÓN EDUCATIVA MARCO FIDEL SUAREZ</v>
          </cell>
          <cell r="O175" t="str">
            <v>INSTITUCIÓN EDUCATIVA MARCO FIDEL SUAREZ</v>
          </cell>
        </row>
        <row r="176">
          <cell r="E176" t="str">
            <v>INSTITUCIÓN EDUCATIVA MARIA DE LOS ANGELES CANO MARQUEZ</v>
          </cell>
          <cell r="F176" t="str">
            <v>Calle 103 No. 33D-75</v>
          </cell>
          <cell r="H176" t="str">
            <v>INSTITUCIÓN EDUCATIVA MARIA DE LOS ANGELES CANO MARQUEZ</v>
          </cell>
          <cell r="I176" t="str">
            <v>5287740-5281885</v>
          </cell>
          <cell r="K176" t="str">
            <v>INSTITUCIÓN EDUCATIVA MARIA DE LOS ANGELES CANO MARQUEZ</v>
          </cell>
          <cell r="L176" t="str">
            <v>ie.mariadelosangeles@medellin.gov.co; institucionmariacano@gmail.com</v>
          </cell>
          <cell r="N176" t="str">
            <v>INSTITUCIÓN EDUCATIVA MARIA DE LOS ANGELES CANO MARQUEZ</v>
          </cell>
          <cell r="O176" t="str">
            <v>INSTITUCIÓN EDUCATIVA MARIA DE LOS ANGELES CANO MARQUEZ</v>
          </cell>
        </row>
        <row r="177">
          <cell r="E177" t="str">
            <v>INSTITUCIÓN EDUCATIVA MARIA MONTESSORI</v>
          </cell>
          <cell r="F177" t="str">
            <v>Carrera 69A No. 92C-87</v>
          </cell>
          <cell r="H177" t="str">
            <v>INSTITUCIÓN EDUCATIVA MARIA MONTESSORI</v>
          </cell>
          <cell r="I177" t="str">
            <v>4712416 -4776510</v>
          </cell>
          <cell r="K177" t="str">
            <v>INSTITUCIÓN EDUCATIVA MARIA MONTESSORI</v>
          </cell>
          <cell r="L177" t="str">
            <v>ie.marinamontessori@medellin.gov.co - seCarreraetaria.iemariamontessori@gmail.com</v>
          </cell>
          <cell r="N177" t="str">
            <v>INSTITUCIÓN EDUCATIVA MARIA MONTESSORI</v>
          </cell>
          <cell r="O177" t="str">
            <v>INSTITUCIÓN EDUCATIVA MARIA MONTESSORI</v>
          </cell>
        </row>
        <row r="178">
          <cell r="E178" t="str">
            <v>INSTITUCIÓN EDUCATIVA MARINA ORTH</v>
          </cell>
          <cell r="F178" t="str">
            <v xml:space="preserve">VEREDA AGUAS FRIAS PARTE ALTA CORREG ALTAVISTA
</v>
          </cell>
          <cell r="H178" t="str">
            <v>INSTITUCIÓN EDUCATIVA MARINA ORTH</v>
          </cell>
          <cell r="I178">
            <v>3412359</v>
          </cell>
          <cell r="K178" t="str">
            <v>INSTITUCIÓN EDUCATIVA MARINA ORTH</v>
          </cell>
          <cell r="L178" t="str">
            <v>ie.marinaorth@medellin.gov.co</v>
          </cell>
          <cell r="N178" t="str">
            <v>INSTITUCIÓN EDUCATIVA MARINA ORTH</v>
          </cell>
          <cell r="O178" t="str">
            <v>INSTITUCIÓN EDUCATIVA MARINA ORTH</v>
          </cell>
        </row>
        <row r="179">
          <cell r="E179" t="str">
            <v>INSTITUCIÓN EDUCATIVA MARISCAL ROBLEDO</v>
          </cell>
          <cell r="F179" t="str">
            <v>Calle 65 No. 84-87</v>
          </cell>
          <cell r="H179" t="str">
            <v>INSTITUCIÓN EDUCATIVA MARISCAL ROBLEDO</v>
          </cell>
          <cell r="I179">
            <v>2340009</v>
          </cell>
          <cell r="K179" t="str">
            <v>INSTITUCIÓN EDUCATIVA MARISCAL ROBLEDO</v>
          </cell>
          <cell r="L179" t="str">
            <v>ie.mariscalrobledo@medellin.gov.co</v>
          </cell>
          <cell r="N179" t="str">
            <v>INSTITUCIÓN EDUCATIVA MARISCAL ROBLEDO</v>
          </cell>
          <cell r="O179" t="str">
            <v>INSTITUCIÓN EDUCATIVA MARISCAL ROBLEDO</v>
          </cell>
        </row>
        <row r="180">
          <cell r="E180" t="str">
            <v>INSTITUCIÓN EDUCATIVA MATER DEI</v>
          </cell>
          <cell r="F180" t="str">
            <v>Carrera 68 No. 42-70</v>
          </cell>
          <cell r="H180" t="str">
            <v>INSTITUCIÓN EDUCATIVA MATER DEI</v>
          </cell>
          <cell r="I180">
            <v>4361257</v>
          </cell>
          <cell r="K180" t="str">
            <v>INSTITUCIÓN EDUCATIVA MATER DEI</v>
          </cell>
          <cell r="L180" t="str">
            <v>ie.materdei@medellin.gov.co; seCarreraetaria1.materdei@gmail.com</v>
          </cell>
          <cell r="N180" t="str">
            <v>INSTITUCIÓN EDUCATIVA MATER DEI</v>
          </cell>
          <cell r="O180" t="str">
            <v>INSTITUCIÓN EDUCATIVA MATER DEI</v>
          </cell>
        </row>
        <row r="181">
          <cell r="E181" t="str">
            <v>INSTITUCIÓN EDUCATIVA MERCEDITAS GOMEZ MARTINEZ</v>
          </cell>
          <cell r="F181" t="str">
            <v>Calle 45 No. 18-03</v>
          </cell>
          <cell r="H181" t="str">
            <v>INSTITUCIÓN EDUCATIVA MERCEDITAS GOMEZ MARTINEZ</v>
          </cell>
          <cell r="I181" t="str">
            <v>2698419 - 2213720 - 2692880</v>
          </cell>
          <cell r="K181" t="str">
            <v>INSTITUCIÓN EDUCATIVA MERCEDITAS GOMEZ MARTINEZ</v>
          </cell>
          <cell r="L181" t="str">
            <v>ie.merceditasgomez@medellin.gov.co</v>
          </cell>
          <cell r="N181" t="str">
            <v>INSTITUCIÓN EDUCATIVA MERCEDITAS GOMEZ MARTINEZ</v>
          </cell>
          <cell r="O181" t="str">
            <v>INSTITUCIÓN EDUCATIVA MERCEDITAS GOMEZ MARTINEZ</v>
          </cell>
        </row>
        <row r="182">
          <cell r="E182" t="str">
            <v>INSTITUCIÓN EDUCATIVA MIRAFLORES - LUIS EDUARDO VALENCIA GARCIA</v>
          </cell>
          <cell r="F182" t="str">
            <v>Calle 48 No. 27-05</v>
          </cell>
          <cell r="H182" t="str">
            <v>INSTITUCIÓN EDUCATIVA MIRAFLORES - LUIS EDUARDO VALENCIA GARCIA</v>
          </cell>
          <cell r="I182">
            <v>2697583</v>
          </cell>
          <cell r="K182" t="str">
            <v>INSTITUCIÓN EDUCATIVA MIRAFLORES - LUIS EDUARDO VALENCIA GARCIA</v>
          </cell>
          <cell r="L182" t="str">
            <v>ie.miraflores@medellin.gov.co</v>
          </cell>
          <cell r="N182" t="str">
            <v>INSTITUCIÓN EDUCATIVA MIRAFLORES - LUIS EDUARDO VALENCIA GARCIA</v>
          </cell>
          <cell r="O182" t="str">
            <v>INSTITUCIÓN EDUCATIVA MIRAFLORES - LUIS EDUARDO VALENCIA GARCIA</v>
          </cell>
        </row>
        <row r="183">
          <cell r="E183" t="str">
            <v>INSTITUCIÓN EDUCATIVA MONSEÑOR FRANCISCO CRISTOBAL TORO</v>
          </cell>
          <cell r="F183" t="str">
            <v>Carrera 50D No. 90-49</v>
          </cell>
          <cell r="H183" t="str">
            <v>INSTITUCIÓN EDUCATIVA MONSEÑOR FRANCISCO CRISTOBAL TORO</v>
          </cell>
          <cell r="I183" t="str">
            <v>5240239-2365286</v>
          </cell>
          <cell r="K183" t="str">
            <v>INSTITUCIÓN EDUCATIVA MONSEÑOR FRANCISCO CRISTOBAL TORO</v>
          </cell>
          <cell r="L183" t="str">
            <v xml:space="preserve">ie.franciscoCarreraistoba@medellin.gov.co/ info.ieCRISTOBALtoro@gmail.com </v>
          </cell>
          <cell r="N183" t="str">
            <v>INSTITUCIÓN EDUCATIVA MONSEÑOR FRANCISCO CRISTOBAL TORO</v>
          </cell>
          <cell r="O183" t="str">
            <v>INSTITUCIÓN EDUCATIVA MONSEÑOR FRANCISCO CRISTOBAL TORO</v>
          </cell>
        </row>
        <row r="184">
          <cell r="E184" t="str">
            <v>INSTITUCIÓN EDUCATIVA MONSEÑOR GERARDO VALENCIA CANO</v>
          </cell>
          <cell r="F184" t="str">
            <v>Calle 65 No. 74B-273</v>
          </cell>
          <cell r="H184" t="str">
            <v>INSTITUCIÓN EDUCATIVA MONSEÑOR GERARDO VALENCIA CANO</v>
          </cell>
          <cell r="I184">
            <v>2300313</v>
          </cell>
          <cell r="K184" t="str">
            <v>INSTITUCIÓN EDUCATIVA MONSEÑOR GERARDO VALENCIA CANO</v>
          </cell>
          <cell r="L184" t="str">
            <v>ie.gerardovalencia@medellin.gov.co; seCarreraetaria@iemonsegerardovalencia.edu.co</v>
          </cell>
          <cell r="N184" t="str">
            <v>INSTITUCIÓN EDUCATIVA MONSEÑOR GERARDO VALENCIA CANO</v>
          </cell>
          <cell r="O184" t="str">
            <v>INSTITUCIÓN EDUCATIVA MONSEÑOR GERARDO VALENCIA CANO</v>
          </cell>
        </row>
        <row r="185">
          <cell r="E185" t="str">
            <v>INSTITUCIÓN EDUCATIVA MONSEÑOR VICTOR WIEDEMANN</v>
          </cell>
          <cell r="F185" t="str">
            <v>Diagonal 60 E No. 41 A Sur- 30</v>
          </cell>
          <cell r="H185" t="str">
            <v>INSTITUCIÓN EDUCATIVA MONSEÑOR VICTOR WIEDEMANN</v>
          </cell>
          <cell r="I185" t="str">
            <v>2860010/2866365</v>
          </cell>
          <cell r="K185" t="str">
            <v>INSTITUCIÓN EDUCATIVA MONSEÑOR VICTOR WIEDEMANN</v>
          </cell>
          <cell r="L185" t="str">
            <v>ie.victorwiedemann@medellin.gov.co</v>
          </cell>
          <cell r="N185" t="str">
            <v>INSTITUCIÓN EDUCATIVA MONSEÑOR VICTOR WIEDEMANN</v>
          </cell>
          <cell r="O185" t="str">
            <v>INSTITUCIÓN EDUCATIVA MONSEÑOR VICTOR WIEDEMANN</v>
          </cell>
        </row>
        <row r="186">
          <cell r="E186" t="str">
            <v xml:space="preserve">INSTITUCIÓN EDUCATIVA MONTECARLO - GUILLERMO GAVIRIA CORREA </v>
          </cell>
          <cell r="F186" t="str">
            <v>Carrera 36 No. 85B-140</v>
          </cell>
          <cell r="H186" t="str">
            <v xml:space="preserve">INSTITUCIÓN EDUCATIVA MONTECARLO - GUILLERMO GAVIRIA CORREA </v>
          </cell>
          <cell r="I186">
            <v>2639104</v>
          </cell>
          <cell r="K186" t="str">
            <v xml:space="preserve">INSTITUCIÓN EDUCATIVA MONTECARLO - GUILLERMO GAVIRIA CORREA </v>
          </cell>
          <cell r="L186" t="str">
            <v>ie.montecarlo-guillermogaviria@medellin.gov.co</v>
          </cell>
          <cell r="N186" t="str">
            <v xml:space="preserve">INSTITUCIÓN EDUCATIVA MONTECARLO - GUILLERMO GAVIRIA CORREA </v>
          </cell>
          <cell r="O186" t="str">
            <v xml:space="preserve">INSTITUCIÓN EDUCATIVA MONTECARLO - GUILLERMO GAVIRIA CORREA </v>
          </cell>
        </row>
        <row r="187">
          <cell r="E187" t="str">
            <v xml:space="preserve">INSTITUCIÓN EDUCATIVA NICANOR RESTREPO SANTAMARÍA </v>
          </cell>
          <cell r="F187" t="str">
            <v>Carrera 97 No 69C-71</v>
          </cell>
          <cell r="H187" t="str">
            <v xml:space="preserve">INSTITUCIÓN EDUCATIVA NICANOR RESTREPO SANTAMARÍA </v>
          </cell>
          <cell r="I187">
            <v>4379554</v>
          </cell>
          <cell r="K187" t="str">
            <v xml:space="preserve">INSTITUCIÓN EDUCATIVA NICANOR RESTREPO SANTAMARÍA </v>
          </cell>
          <cell r="L187" t="str">
            <v>ie.lahuerta@medellin.gov.co</v>
          </cell>
          <cell r="N187" t="str">
            <v xml:space="preserve">INSTITUCIÓN EDUCATIVA NICANOR RESTREPO SANTAMARÍA </v>
          </cell>
          <cell r="O187" t="str">
            <v xml:space="preserve">INSTITUCIÓN EDUCATIVA NICANOR RESTREPO SANTAMARÍA </v>
          </cell>
        </row>
        <row r="188">
          <cell r="E188" t="str">
            <v>INSTITUCIÓN EDUCATIVA NUEVO HORIZONTE</v>
          </cell>
          <cell r="F188" t="str">
            <v>Carrera 42B No. 110 A - 28</v>
          </cell>
          <cell r="H188" t="str">
            <v>INSTITUCIÓN EDUCATIVA NUEVO HORIZONTE</v>
          </cell>
          <cell r="I188" t="str">
            <v>5722929-5285638</v>
          </cell>
          <cell r="K188" t="str">
            <v>INSTITUCIÓN EDUCATIVA NUEVO HORIZONTE</v>
          </cell>
          <cell r="L188" t="str">
            <v>ienuevohorizonte2010@gmail.com ie.nuevohorizonte@medellin.gov.co</v>
          </cell>
          <cell r="N188" t="str">
            <v>INSTITUCIÓN EDUCATIVA NUEVO HORIZONTE</v>
          </cell>
          <cell r="O188" t="str">
            <v>INSTITUCIÓN EDUCATIVA NUEVO HORIZONTE</v>
          </cell>
        </row>
        <row r="189">
          <cell r="E189" t="str">
            <v>INSTITUCIÓN EDUCATIVA OCTAVIO CALDERON MEJIA</v>
          </cell>
          <cell r="F189" t="str">
            <v>Carrera 58 No. 7-157</v>
          </cell>
          <cell r="H189" t="str">
            <v>INSTITUCIÓN EDUCATIVA OCTAVIO CALDERON MEJIA</v>
          </cell>
          <cell r="I189">
            <v>2554257</v>
          </cell>
          <cell r="K189" t="str">
            <v>INSTITUCIÓN EDUCATIVA OCTAVIO CALDERON MEJIA</v>
          </cell>
          <cell r="L189" t="str">
            <v>ie.octaviocalderon@medellin.gov.co</v>
          </cell>
          <cell r="N189" t="str">
            <v>INSTITUCIÓN EDUCATIVA OCTAVIO CALDERON MEJIA</v>
          </cell>
          <cell r="O189" t="str">
            <v>INSTITUCIÓN EDUCATIVA OCTAVIO CALDERON MEJIA</v>
          </cell>
        </row>
        <row r="190">
          <cell r="E190" t="str">
            <v>INSTITUCIÓN EDUCATIVA OCTAVIO HARRY</v>
          </cell>
          <cell r="F190" t="str">
            <v>Calle 17 No. 73-37</v>
          </cell>
          <cell r="H190" t="str">
            <v>INSTITUCIÓN EDUCATIVA OCTAVIO HARRY</v>
          </cell>
          <cell r="I190" t="str">
            <v>3432569/3435934</v>
          </cell>
          <cell r="K190" t="str">
            <v>INSTITUCIÓN EDUCATIVA OCTAVIO HARRY</v>
          </cell>
          <cell r="L190" t="str">
            <v>ie.octavioharry@medellin.gov.co - seCarreraetariaoh@gmail.com</v>
          </cell>
          <cell r="N190" t="str">
            <v>INSTITUCIÓN EDUCATIVA OCTAVIO HARRY</v>
          </cell>
          <cell r="O190" t="str">
            <v>INSTITUCIÓN EDUCATIVA OCTAVIO HARRY</v>
          </cell>
        </row>
        <row r="191">
          <cell r="E191" t="str">
            <v>INSTITUCIÓN EDUCATIVA PABLO NERUDA</v>
          </cell>
          <cell r="F191" t="str">
            <v>Calle 97A No. 50AA-49</v>
          </cell>
          <cell r="H191" t="str">
            <v>INSTITUCIÓN EDUCATIVA PABLO NERUDA</v>
          </cell>
          <cell r="I191" t="str">
            <v>2367211 - 2142283</v>
          </cell>
          <cell r="K191" t="str">
            <v>INSTITUCIÓN EDUCATIVA PABLO NERUDA</v>
          </cell>
          <cell r="L191" t="str">
            <v>ie.pabloneruda@medellin.gov.co</v>
          </cell>
          <cell r="N191" t="str">
            <v>INSTITUCIÓN EDUCATIVA PABLO NERUDA</v>
          </cell>
          <cell r="O191" t="str">
            <v>INSTITUCIÓN EDUCATIVA PABLO NERUDA</v>
          </cell>
        </row>
        <row r="192">
          <cell r="E192" t="str">
            <v>INSTITUCIÓN EDUCATIVA PBRO ANTONIO JOSE BERNAL LONDOÑO SJ</v>
          </cell>
          <cell r="F192" t="str">
            <v>Calle 105 A No 63A -200</v>
          </cell>
          <cell r="H192" t="str">
            <v>INSTITUCIÓN EDUCATIVA PBRO ANTONIO JOSE BERNAL LONDOÑO SJ</v>
          </cell>
          <cell r="I192" t="str">
            <v>2739274-4631218</v>
          </cell>
          <cell r="K192" t="str">
            <v>INSTITUCIÓN EDUCATIVA PBRO ANTONIO JOSE BERNAL LONDOÑO SJ</v>
          </cell>
          <cell r="L192" t="str">
            <v>ie.centenarioignacia@medellin.gov.co</v>
          </cell>
          <cell r="N192" t="str">
            <v>INSTITUCIÓN EDUCATIVA PBRO ANTONIO JOSE BERNAL LONDOÑO SJ</v>
          </cell>
          <cell r="O192" t="str">
            <v>INSTITUCIÓN EDUCATIVA PBRO ANTONIO JOSE BERNAL LONDOÑO SJ</v>
          </cell>
        </row>
        <row r="193">
          <cell r="E193" t="str">
            <v>INSTITUCIÓN EDUCATIVA PBRO CAMILO TORRES RESTREPO</v>
          </cell>
          <cell r="F193" t="str">
            <v>Calle 49 No. 83-34</v>
          </cell>
          <cell r="H193" t="str">
            <v>INSTITUCIÓN EDUCATIVA PBRO CAMILO TORRES RESTREPO</v>
          </cell>
          <cell r="I193" t="str">
            <v xml:space="preserve">2338044- 5163058 </v>
          </cell>
          <cell r="K193" t="str">
            <v>INSTITUCIÓN EDUCATIVA PBRO CAMILO TORRES RESTREPO</v>
          </cell>
          <cell r="L193" t="str">
            <v>ie.camilotorres@medellin.gov.co; catorre917@yahoo.es</v>
          </cell>
          <cell r="N193" t="str">
            <v>INSTITUCIÓN EDUCATIVA PBRO CAMILO TORRES RESTREPO</v>
          </cell>
          <cell r="O193" t="str">
            <v>INSTITUCIÓN EDUCATIVA PBRO CAMILO TORRES RESTREPO</v>
          </cell>
        </row>
        <row r="194">
          <cell r="E194" t="str">
            <v>INSTITUCIÓN EDUCATIVA PBRO CARLOS ALBERTO CALDERON</v>
          </cell>
          <cell r="F194" t="str">
            <v>VDA EL LLANO</v>
          </cell>
          <cell r="H194" t="str">
            <v>INSTITUCIÓN EDUCATIVA PBRO CARLOS ALBERTO CALDERON</v>
          </cell>
          <cell r="I194">
            <v>4273235</v>
          </cell>
          <cell r="K194" t="str">
            <v>INSTITUCIÓN EDUCATIVA PBRO CARLOS ALBERTO CALDERON</v>
          </cell>
          <cell r="L194" t="str">
            <v>ie.carlosalbertocald@medellin.gov.co</v>
          </cell>
          <cell r="N194" t="str">
            <v>INSTITUCIÓN EDUCATIVA PBRO CARLOS ALBERTO CALDERON</v>
          </cell>
          <cell r="O194" t="str">
            <v>INSTITUCIÓN EDUCATIVA PBRO CARLOS ALBERTO CALDERON</v>
          </cell>
        </row>
        <row r="195">
          <cell r="E195" t="str">
            <v>INSTITUCIÓN EDUCATIVA PBRO JUAN J. ESCOBAR</v>
          </cell>
          <cell r="F195" t="str">
            <v>Calle 62 No. 128-120</v>
          </cell>
          <cell r="H195" t="str">
            <v>INSTITUCIÓN EDUCATIVA PBRO JUAN J. ESCOBAR</v>
          </cell>
          <cell r="I195" t="str">
            <v>4270220/4277152</v>
          </cell>
          <cell r="K195" t="str">
            <v>INSTITUCIÓN EDUCATIVA PBRO JUAN J. ESCOBAR</v>
          </cell>
          <cell r="L195" t="str">
            <v>rector.jjescobar@gmail.com - pbrojuanjescobar@gmail.com</v>
          </cell>
          <cell r="N195" t="str">
            <v>INSTITUCIÓN EDUCATIVA PBRO JUAN J. ESCOBAR</v>
          </cell>
          <cell r="O195" t="str">
            <v>INSTITUCIÓN EDUCATIVA PBRO JUAN J. ESCOBAR</v>
          </cell>
        </row>
        <row r="196">
          <cell r="E196" t="str">
            <v>INSTITUCIÓN EDUCATIVA PEDRO CLAVER AGUIRRE</v>
          </cell>
          <cell r="F196" t="str">
            <v>Carrera 67 No. 95-118</v>
          </cell>
          <cell r="H196" t="str">
            <v>INSTITUCIÓN EDUCATIVA PEDRO CLAVER AGUIRRE</v>
          </cell>
          <cell r="I196">
            <v>2372482</v>
          </cell>
          <cell r="K196" t="str">
            <v>INSTITUCIÓN EDUCATIVA PEDRO CLAVER AGUIRRE</v>
          </cell>
          <cell r="L196" t="str">
            <v>ie.pedroCalleaver@medellin.gov.co; pedroCalleaveraguirre@yahoo.es</v>
          </cell>
          <cell r="N196" t="str">
            <v>INSTITUCIÓN EDUCATIVA PEDRO CLAVER AGUIRRE</v>
          </cell>
          <cell r="O196" t="str">
            <v>INSTITUCIÓN EDUCATIVA PEDRO CLAVER AGUIRRE</v>
          </cell>
        </row>
        <row r="197">
          <cell r="E197" t="str">
            <v>INSTITUCIÓN EDUCATIVA PEDRO LUIS VILLA</v>
          </cell>
          <cell r="F197" t="str">
            <v>Carrera 43 No. 66C-40</v>
          </cell>
          <cell r="H197" t="str">
            <v>INSTITUCIÓN EDUCATIVA PEDRO LUIS VILLA</v>
          </cell>
          <cell r="I197">
            <v>2116350</v>
          </cell>
          <cell r="K197" t="str">
            <v>INSTITUCIÓN EDUCATIVA PEDRO LUIS VILLA</v>
          </cell>
          <cell r="L197" t="str">
            <v>ie.pedroluisvilla@medellin.gov.co; plv2011@hotmail.com</v>
          </cell>
          <cell r="N197" t="str">
            <v>INSTITUCIÓN EDUCATIVA PEDRO LUIS VILLA</v>
          </cell>
          <cell r="O197" t="str">
            <v>INSTITUCIÓN EDUCATIVA PEDRO LUIS VILLA</v>
          </cell>
        </row>
        <row r="198">
          <cell r="E198" t="str">
            <v>INSTITUCIÓN EDUCATIVA PEDRO OCTAVIO AMADO</v>
          </cell>
          <cell r="F198" t="str">
            <v>Carrera 88A No. 18A-5</v>
          </cell>
          <cell r="H198" t="str">
            <v>INSTITUCIÓN EDUCATIVA PEDRO OCTAVIO AMADO</v>
          </cell>
          <cell r="I198" t="str">
            <v>2385168- 2569394</v>
          </cell>
          <cell r="K198" t="str">
            <v>INSTITUCIÓN EDUCATIVA PEDRO OCTAVIO AMADO</v>
          </cell>
          <cell r="L198" t="str">
            <v>ie.pedrooctavioamado@medellin.gov.co - iepoa@yahoo.es</v>
          </cell>
          <cell r="N198" t="str">
            <v>INSTITUCIÓN EDUCATIVA PEDRO OCTAVIO AMADO</v>
          </cell>
          <cell r="O198" t="str">
            <v>INSTITUCIÓN EDUCATIVA PEDRO OCTAVIO AMADO</v>
          </cell>
        </row>
        <row r="199">
          <cell r="E199" t="str">
            <v>INSTITUCIÓN EDUCATIVA PRADITO</v>
          </cell>
          <cell r="F199" t="str">
            <v>Calle 38 A SUR 66 A - 137 - BARRIO SANTA RITA</v>
          </cell>
          <cell r="H199" t="str">
            <v>INSTITUCIÓN EDUCATIVA PRADITO</v>
          </cell>
          <cell r="I199" t="str">
            <v>2865071- 2862832</v>
          </cell>
          <cell r="K199" t="str">
            <v>INSTITUCIÓN EDUCATIVA PRADITO</v>
          </cell>
          <cell r="L199" t="str">
            <v>iepradito@gmail.com</v>
          </cell>
          <cell r="N199" t="str">
            <v>INSTITUCIÓN EDUCATIVA PRADITO</v>
          </cell>
          <cell r="O199" t="str">
            <v>INSTITUCIÓN EDUCATIVA PRADITO</v>
          </cell>
        </row>
        <row r="200">
          <cell r="E200" t="str">
            <v>INSTITUCIÓN EDUCATIVA PROGRESAR</v>
          </cell>
          <cell r="F200" t="str">
            <v>Carrera 83A NO 106D 5</v>
          </cell>
          <cell r="H200" t="str">
            <v>INSTITUCIÓN EDUCATIVA PROGRESAR</v>
          </cell>
          <cell r="I200" t="str">
            <v>2391160 ext102 113, 4232721</v>
          </cell>
          <cell r="K200" t="str">
            <v>INSTITUCIÓN EDUCATIVA PROGRESAR</v>
          </cell>
          <cell r="L200" t="str">
            <v>ieprogresar@gmail.com</v>
          </cell>
          <cell r="N200" t="str">
            <v>INSTITUCIÓN EDUCATIVA PROGRESAR</v>
          </cell>
          <cell r="O200" t="str">
            <v>INSTITUCIÓN EDUCATIVA PROGRESAR</v>
          </cell>
        </row>
        <row r="201">
          <cell r="E201" t="str">
            <v>INSTITUCIÓN EDUCATIVA RAFAEL GARCIA HERREROS</v>
          </cell>
          <cell r="F201" t="str">
            <v>Calle 64 No. 91-20</v>
          </cell>
          <cell r="H201" t="str">
            <v>INSTITUCIÓN EDUCATIVA RAFAEL GARCIA HERREROS</v>
          </cell>
          <cell r="I201">
            <v>4263216</v>
          </cell>
          <cell r="K201" t="str">
            <v>INSTITUCIÓN EDUCATIVA RAFAEL GARCIA HERREROS</v>
          </cell>
          <cell r="L201" t="str">
            <v>ie.rafaelgarcia@medellin.gov.co; iergherreros@hotmail.com</v>
          </cell>
          <cell r="N201" t="str">
            <v>INSTITUCIÓN EDUCATIVA RAFAEL GARCIA HERREROS</v>
          </cell>
          <cell r="O201" t="str">
            <v>INSTITUCIÓN EDUCATIVA RAFAEL GARCIA HERREROS</v>
          </cell>
        </row>
        <row r="202">
          <cell r="E202" t="str">
            <v>INSTITUCIÓN EDUCATIVA RAFAEL URIBE URIBE</v>
          </cell>
          <cell r="F202" t="str">
            <v>Carrera 82 No. 42C-58</v>
          </cell>
          <cell r="H202" t="str">
            <v>INSTITUCIÓN EDUCATIVA RAFAEL URIBE URIBE</v>
          </cell>
          <cell r="I202" t="str">
            <v>2508252 - 2508312</v>
          </cell>
          <cell r="K202" t="str">
            <v>INSTITUCIÓN EDUCATIVA RAFAEL URIBE URIBE</v>
          </cell>
          <cell r="L202" t="str">
            <v>ie.rafaeluribe@medellin.gov.co - ierafaeluribeuribe@yahoo.com</v>
          </cell>
          <cell r="N202" t="str">
            <v>INSTITUCIÓN EDUCATIVA RAFAEL URIBE URIBE</v>
          </cell>
          <cell r="O202" t="str">
            <v>INSTITUCIÓN EDUCATIVA RAFAEL URIBE URIBE</v>
          </cell>
        </row>
        <row r="203">
          <cell r="E203" t="str">
            <v>INSTITUCIÓN EDUCATIVA RAMON GIRALDO CEBALLOS</v>
          </cell>
          <cell r="F203" t="str">
            <v>Calle 21 No. 82A-56</v>
          </cell>
          <cell r="H203" t="str">
            <v>INSTITUCIÓN EDUCATIVA RAMON GIRALDO CEBALLOS</v>
          </cell>
          <cell r="I203" t="str">
            <v>2383946
2384352</v>
          </cell>
          <cell r="K203" t="str">
            <v>INSTITUCIÓN EDUCATIVA RAMON GIRALDO CEBALLOS</v>
          </cell>
          <cell r="L203" t="str">
            <v>ie.ramongiraldo@medellin.gov.co; ieramon_giraldo@yahoo.es</v>
          </cell>
          <cell r="N203" t="str">
            <v>INSTITUCIÓN EDUCATIVA RAMON GIRALDO CEBALLOS</v>
          </cell>
          <cell r="O203" t="str">
            <v>INSTITUCIÓN EDUCATIVA RAMON GIRALDO CEBALLOS</v>
          </cell>
        </row>
        <row r="204">
          <cell r="E204" t="str">
            <v>INSTITUCIÓN EDUCATIVA RAMON MUNERA LOPERA</v>
          </cell>
          <cell r="F204" t="str">
            <v>Carrera 30A #77-04</v>
          </cell>
          <cell r="H204" t="str">
            <v>INSTITUCIÓN EDUCATIVA RAMON MUNERA LOPERA</v>
          </cell>
          <cell r="I204">
            <v>2636985</v>
          </cell>
          <cell r="K204" t="str">
            <v>INSTITUCIÓN EDUCATIVA RAMON MUNERA LOPERA</v>
          </cell>
          <cell r="L204" t="str">
            <v>ie.ramonmunera@medellin.gov.co; ie.ramonmunera@hotmail.com</v>
          </cell>
          <cell r="N204" t="str">
            <v>INSTITUCIÓN EDUCATIVA RAMON MUNERA LOPERA</v>
          </cell>
          <cell r="O204" t="str">
            <v>INSTITUCIÓN EDUCATIVA RAMON MUNERA LOPERA</v>
          </cell>
        </row>
        <row r="205">
          <cell r="E205" t="str">
            <v>INSTITUCIÓN EDUCATIVA REINO DE BELGICA</v>
          </cell>
          <cell r="F205" t="str">
            <v xml:space="preserve">Calle 94 No. 24C -39 </v>
          </cell>
          <cell r="H205" t="str">
            <v>INSTITUCIÓN EDUCATIVA REINO DE BELGICA</v>
          </cell>
          <cell r="I205">
            <v>5722332</v>
          </cell>
          <cell r="K205" t="str">
            <v>INSTITUCIÓN EDUCATIVA REINO DE BELGICA</v>
          </cell>
          <cell r="L205" t="str">
            <v>ie.reinodebelgica@medellin.gov.co; ie.reinodebelgica@gmail.com</v>
          </cell>
          <cell r="N205" t="str">
            <v>INSTITUCIÓN EDUCATIVA REINO DE BELGICA</v>
          </cell>
          <cell r="O205" t="str">
            <v>INSTITUCIÓN EDUCATIVA REINO DE BELGICA</v>
          </cell>
        </row>
        <row r="206">
          <cell r="E206" t="str">
            <v>INSTITUCIÓN EDUCATIVA REPUBLICA DE HONDURAS</v>
          </cell>
          <cell r="F206" t="str">
            <v>Carrera 50B No. 97A-30</v>
          </cell>
          <cell r="H206" t="str">
            <v>INSTITUCIÓN EDUCATIVA REPUBLICA DE HONDURAS</v>
          </cell>
          <cell r="I206" t="str">
            <v>2360743 - 2585778</v>
          </cell>
          <cell r="K206" t="str">
            <v>INSTITUCIÓN EDUCATIVA REPUBLICA DE HONDURAS</v>
          </cell>
          <cell r="L206" t="str">
            <v>republicadehonduras@gmail.com ie.republicadehondur@medellin.gov.co</v>
          </cell>
          <cell r="N206" t="str">
            <v>INSTITUCIÓN EDUCATIVA REPUBLICA DE HONDURAS</v>
          </cell>
          <cell r="O206" t="str">
            <v>INSTITUCIÓN EDUCATIVA REPUBLICA DE HONDURAS</v>
          </cell>
        </row>
        <row r="207">
          <cell r="E207" t="str">
            <v>INSTITUCIÓN EDUCATIVA REPUBLICA DE URUGUAY</v>
          </cell>
          <cell r="F207" t="str">
            <v>Calle 91A No. 70A-123</v>
          </cell>
          <cell r="H207" t="str">
            <v>INSTITUCIÓN EDUCATIVA REPUBLICA DE URUGUAY</v>
          </cell>
          <cell r="I207">
            <v>2574945</v>
          </cell>
          <cell r="K207" t="str">
            <v>INSTITUCIÓN EDUCATIVA REPUBLICA DE URUGUAY</v>
          </cell>
          <cell r="L207" t="str">
            <v>ie.republicadeurugua@medellin.gov.co; iuruguay@hotmail.com</v>
          </cell>
          <cell r="N207" t="str">
            <v>INSTITUCIÓN EDUCATIVA REPUBLICA DE URUGUAY</v>
          </cell>
          <cell r="O207" t="str">
            <v>INSTITUCIÓN EDUCATIVA REPUBLICA DE URUGUAY</v>
          </cell>
        </row>
        <row r="208">
          <cell r="E208" t="str">
            <v>INSTITUCIÓN EDUCATIVA REPUBLICA DE VENEZUELA</v>
          </cell>
          <cell r="F208" t="str">
            <v>Calle 31C No. 89C-62</v>
          </cell>
          <cell r="H208" t="str">
            <v>INSTITUCIÓN EDUCATIVA REPUBLICA DE VENEZUELA</v>
          </cell>
          <cell r="I208">
            <v>2388255</v>
          </cell>
          <cell r="K208" t="str">
            <v>INSTITUCIÓN EDUCATIVA REPUBLICA DE VENEZUELA</v>
          </cell>
          <cell r="L208" t="str">
            <v>ie.republicadevenezu@medellin.gov.co</v>
          </cell>
          <cell r="N208" t="str">
            <v>INSTITUCIÓN EDUCATIVA REPUBLICA DE VENEZUELA</v>
          </cell>
          <cell r="O208" t="str">
            <v>INSTITUCIÓN EDUCATIVA REPUBLICA DE VENEZUELA</v>
          </cell>
        </row>
        <row r="209">
          <cell r="E209" t="str">
            <v>INSTITUCIÓN EDUCATIVA RODRIGO ARENAS BETANCUR</v>
          </cell>
          <cell r="F209" t="str">
            <v>Calle 81 # 94AA - 15</v>
          </cell>
          <cell r="H209" t="str">
            <v>INSTITUCIÓN EDUCATIVA RODRIGO ARENAS BETANCUR</v>
          </cell>
          <cell r="I209">
            <v>2573809</v>
          </cell>
          <cell r="K209" t="str">
            <v>INSTITUCIÓN EDUCATIVA RODRIGO ARENAS BETANCUR</v>
          </cell>
          <cell r="L209" t="str">
            <v>rodrigoarenas2017@gmail.com</v>
          </cell>
          <cell r="N209" t="str">
            <v>INSTITUCIÓN EDUCATIVA RODRIGO ARENAS BETANCUR</v>
          </cell>
          <cell r="O209" t="str">
            <v>INSTITUCIÓN EDUCATIVA RODRIGO ARENAS BETANCUR</v>
          </cell>
        </row>
        <row r="210">
          <cell r="E210" t="str">
            <v>INSTITUCIÓN EDUCATIVA RODRIGO CORREA PALACIO</v>
          </cell>
          <cell r="F210" t="str">
            <v>Calle 103 No. 66-63</v>
          </cell>
          <cell r="H210" t="str">
            <v>INSTITUCIÓN EDUCATIVA RODRIGO CORREA PALACIO</v>
          </cell>
          <cell r="I210">
            <v>2677445</v>
          </cell>
          <cell r="K210" t="str">
            <v>INSTITUCIÓN EDUCATIVA RODRIGO CORREA PALACIO</v>
          </cell>
          <cell r="L210" t="str">
            <v xml:space="preserve">ie.rodrigocorrespala@medellin.gov.co; ie.rodrigocorrea@hotmail.com </v>
          </cell>
          <cell r="N210" t="str">
            <v>INSTITUCIÓN EDUCATIVA RODRIGO CORREA PALACIO</v>
          </cell>
          <cell r="O210" t="str">
            <v>INSTITUCIÓN EDUCATIVA RODRIGO CORREA PALACIO</v>
          </cell>
        </row>
        <row r="211">
          <cell r="E211" t="str">
            <v>INSTITUCIÓN EDUCATIVA RODRIGO LARA BONILLA</v>
          </cell>
          <cell r="F211" t="str">
            <v>Carrera 25 No. 69D-35</v>
          </cell>
          <cell r="H211" t="str">
            <v>INSTITUCIÓN EDUCATIVA RODRIGO LARA BONILLA</v>
          </cell>
          <cell r="I211">
            <v>2849094</v>
          </cell>
          <cell r="K211" t="str">
            <v>INSTITUCIÓN EDUCATIVA RODRIGO LARA BONILLA</v>
          </cell>
          <cell r="L211" t="str">
            <v>ie.rodrigolarabonill@medellin.gov.co</v>
          </cell>
          <cell r="N211" t="str">
            <v>INSTITUCIÓN EDUCATIVA RODRIGO LARA BONILLA</v>
          </cell>
          <cell r="O211" t="str">
            <v>INSTITUCIÓN EDUCATIVA RODRIGO LARA BONILLA</v>
          </cell>
        </row>
        <row r="212">
          <cell r="E212" t="str">
            <v>INSTITUCIÓN EDUCATIVA ROSALIA SUAREZ</v>
          </cell>
          <cell r="F212" t="str">
            <v>Carrera 77 No. 30A-53 (Rectoria) - Calle 30A No. 80-18 (correspondecia)</v>
          </cell>
          <cell r="H212" t="str">
            <v>INSTITUCIÓN EDUCATIVA ROSALIA SUAREZ</v>
          </cell>
          <cell r="I212" t="str">
            <v>238 98 31- 2387380</v>
          </cell>
          <cell r="K212" t="str">
            <v>INSTITUCIÓN EDUCATIVA ROSALIA SUAREZ</v>
          </cell>
          <cell r="L212" t="str">
            <v>ie.rosaliasuarez@medellin.gov.co; iersuarez@gmail.com</v>
          </cell>
          <cell r="N212" t="str">
            <v>INSTITUCIÓN EDUCATIVA ROSALIA SUAREZ</v>
          </cell>
          <cell r="O212" t="str">
            <v>INSTITUCIÓN EDUCATIVA ROSALIA SUAREZ</v>
          </cell>
        </row>
        <row r="213">
          <cell r="E213" t="str">
            <v>INSTITUCIÓN EDUCATIVA SAMUEL BARRIENTOS RESTREPO</v>
          </cell>
          <cell r="F213" t="str">
            <v>Calle 44 No. 94-119</v>
          </cell>
          <cell r="H213" t="str">
            <v>INSTITUCIÓN EDUCATIVA SAMUEL BARRIENTOS RESTREPO</v>
          </cell>
          <cell r="I213" t="str">
            <v>2531437 - 2530779-2530780</v>
          </cell>
          <cell r="K213" t="str">
            <v>INSTITUCIÓN EDUCATIVA SAMUEL BARRIENTOS RESTREPO</v>
          </cell>
          <cell r="L213" t="str">
            <v>ie.samuelbarrientos@medellin.gov.co - sabarrientos@epm.net.co</v>
          </cell>
          <cell r="N213" t="str">
            <v>INSTITUCIÓN EDUCATIVA SAMUEL BARRIENTOS RESTREPO</v>
          </cell>
          <cell r="O213" t="str">
            <v>INSTITUCIÓN EDUCATIVA SAMUEL BARRIENTOS RESTREPO</v>
          </cell>
        </row>
        <row r="214">
          <cell r="E214" t="str">
            <v>INSTITUCIÓN EDUCATIVA SAN AGUSTIN</v>
          </cell>
          <cell r="F214" t="str">
            <v>Calle 88A No. 51B-91</v>
          </cell>
          <cell r="H214" t="str">
            <v>INSTITUCIÓN EDUCATIVA SAN AGUSTIN</v>
          </cell>
          <cell r="I214">
            <v>2630607</v>
          </cell>
          <cell r="K214" t="str">
            <v>INSTITUCIÓN EDUCATIVA SAN AGUSTIN</v>
          </cell>
          <cell r="L214" t="str">
            <v>ie.sanagustin@medellin.gov.co</v>
          </cell>
          <cell r="N214" t="str">
            <v>INSTITUCIÓN EDUCATIVA SAN AGUSTIN</v>
          </cell>
          <cell r="O214" t="str">
            <v>INSTITUCIÓN EDUCATIVA SAN AGUSTIN</v>
          </cell>
        </row>
        <row r="215">
          <cell r="E215" t="str">
            <v>INSTITUCIÓN EDUCATIVA SAN ANTONIO DE PRADO</v>
          </cell>
          <cell r="F215" t="str">
            <v>Calle 10 No. 9 51</v>
          </cell>
          <cell r="H215" t="str">
            <v>INSTITUCIÓN EDUCATIVA SAN ANTONIO DE PRADO</v>
          </cell>
          <cell r="I215" t="str">
            <v>2864285- 2860139- 2860138</v>
          </cell>
          <cell r="K215" t="str">
            <v>INSTITUCIÓN EDUCATIVA SAN ANTONIO DE PRADO</v>
          </cell>
          <cell r="L215" t="str">
            <v>seCarreraesadep@hotmail.com</v>
          </cell>
          <cell r="N215" t="str">
            <v>INSTITUCIÓN EDUCATIVA SAN ANTONIO DE PRADO</v>
          </cell>
          <cell r="O215" t="str">
            <v>INSTITUCIÓN EDUCATIVA SAN ANTONIO DE PRADO</v>
          </cell>
        </row>
        <row r="216">
          <cell r="E216" t="str">
            <v>INSTITUCIÓN EDUCATIVA SAN BENITO</v>
          </cell>
          <cell r="F216" t="str">
            <v>Carrera 56 N 54A-25</v>
          </cell>
          <cell r="H216" t="str">
            <v>INSTITUCIÓN EDUCATIVA SAN BENITO</v>
          </cell>
          <cell r="I216">
            <v>2510634</v>
          </cell>
          <cell r="K216" t="str">
            <v>INSTITUCIÓN EDUCATIVA SAN BENITO</v>
          </cell>
          <cell r="L216" t="str">
            <v>ie.sanbenito@medellin.gov.co</v>
          </cell>
          <cell r="N216" t="str">
            <v>INSTITUCIÓN EDUCATIVA SAN BENITO</v>
          </cell>
          <cell r="O216" t="str">
            <v>INSTITUCIÓN EDUCATIVA SAN BENITO</v>
          </cell>
        </row>
        <row r="217">
          <cell r="E217" t="str">
            <v>INSTITUCIÓN EDUCATIVA SAN CRISTOBAL</v>
          </cell>
          <cell r="F217" t="str">
            <v>Carrera 131 No. 65-07</v>
          </cell>
          <cell r="H217" t="str">
            <v>INSTITUCIÓN EDUCATIVA SAN CRISTOBAL</v>
          </cell>
          <cell r="I217" t="str">
            <v>4279180 - 4279181</v>
          </cell>
          <cell r="K217" t="str">
            <v>INSTITUCIÓN EDUCATIVA SAN CRISTOBAL</v>
          </cell>
          <cell r="L217" t="str">
            <v>ie.sanCRISTOBAL@medellin.gov.co ; correo@iesanCRISTOBAL.edu.co; iesCRISTOBAL@hotmail.com</v>
          </cell>
          <cell r="N217" t="str">
            <v>INSTITUCIÓN EDUCATIVA SAN CRISTOBAL</v>
          </cell>
          <cell r="O217" t="str">
            <v>INSTITUCIÓN EDUCATIVA SAN CRISTOBAL</v>
          </cell>
        </row>
        <row r="218">
          <cell r="E218" t="str">
            <v>INSTITUCIÓN EDUCATIVA SAN FRANCISCO DE ASIS</v>
          </cell>
          <cell r="F218" t="str">
            <v>Calle 56 No. 16-18</v>
          </cell>
          <cell r="H218" t="str">
            <v>INSTITUCIÓN EDUCATIVA SAN FRANCISCO DE ASIS</v>
          </cell>
          <cell r="I218">
            <v>2690520</v>
          </cell>
          <cell r="K218" t="str">
            <v>INSTITUCIÓN EDUCATIVA SAN FRANCISCO DE ASIS</v>
          </cell>
          <cell r="L218" t="str">
            <v>ie.sanfranciscodeasi@medellin.gov.co</v>
          </cell>
          <cell r="N218" t="str">
            <v>INSTITUCIÓN EDUCATIVA SAN FRANCISCO DE ASIS</v>
          </cell>
          <cell r="O218" t="str">
            <v>INSTITUCIÓN EDUCATIVA SAN FRANCISCO DE ASIS</v>
          </cell>
        </row>
        <row r="219">
          <cell r="E219" t="str">
            <v>INSTITUCIÓN EDUCATIVA SAN JOSE OBRERO</v>
          </cell>
          <cell r="F219" t="str">
            <v>Carera 14A No. 5 99</v>
          </cell>
          <cell r="H219" t="str">
            <v>INSTITUCIÓN EDUCATIVA SAN JOSE OBRERO</v>
          </cell>
          <cell r="I219" t="str">
            <v>2860164 - 2865866</v>
          </cell>
          <cell r="K219" t="str">
            <v>INSTITUCIÓN EDUCATIVA SAN JOSE OBRERO</v>
          </cell>
          <cell r="L219" t="str">
            <v>ie.sanjoseobrero@medellin.gov.co</v>
          </cell>
          <cell r="N219" t="str">
            <v>INSTITUCIÓN EDUCATIVA SAN JOSE OBRERO</v>
          </cell>
          <cell r="O219" t="str">
            <v>INSTITUCIÓN EDUCATIVA SAN JOSE OBRERO</v>
          </cell>
        </row>
        <row r="220">
          <cell r="E220" t="str">
            <v>INSTITUCIÓN EDUCATIVA SAN JUAN BAUTISTA DE LA SALLE</v>
          </cell>
          <cell r="F220" t="str">
            <v>Calle 93 No. 40-42</v>
          </cell>
          <cell r="H220" t="str">
            <v>INSTITUCIÓN EDUCATIVA SAN JUAN BAUTISTA DE LA SALLE</v>
          </cell>
          <cell r="I220" t="str">
            <v>5225237- 5215192</v>
          </cell>
          <cell r="K220" t="str">
            <v>INSTITUCIÓN EDUCATIVA SAN JUAN BAUTISTA DE LA SALLE</v>
          </cell>
          <cell r="L220" t="str">
            <v>ie.sanjuanbautistade@medellin.gov.co; ielasalle@gmail.com</v>
          </cell>
          <cell r="N220" t="str">
            <v>INSTITUCIÓN EDUCATIVA SAN JUAN BAUTISTA DE LA SALLE</v>
          </cell>
          <cell r="O220" t="str">
            <v>INSTITUCIÓN EDUCATIVA SAN JUAN BAUTISTA DE LA SALLE</v>
          </cell>
        </row>
        <row r="221">
          <cell r="E221" t="str">
            <v>INSTITUCIÓN EDUCATIVA SAN JUAN BOSCO</v>
          </cell>
          <cell r="F221" t="str">
            <v>Calle 82 No. 50C-10</v>
          </cell>
          <cell r="H221" t="str">
            <v>INSTITUCIÓN EDUCATIVA SAN JUAN BOSCO</v>
          </cell>
          <cell r="I221">
            <v>2120355</v>
          </cell>
          <cell r="K221" t="str">
            <v>INSTITUCIÓN EDUCATIVA SAN JUAN BOSCO</v>
          </cell>
          <cell r="L221" t="str">
            <v>ie.sanjuanbosco@medellin.gov.co; i.e.sanjuanbosco@hotmail.com</v>
          </cell>
          <cell r="N221" t="str">
            <v>INSTITUCIÓN EDUCATIVA SAN JUAN BOSCO</v>
          </cell>
          <cell r="O221" t="str">
            <v>INSTITUCIÓN EDUCATIVA SAN JUAN BOSCO</v>
          </cell>
        </row>
        <row r="222">
          <cell r="E222" t="str">
            <v>INSTITUCIÓN EDUCATIVA SAN LORENZO DE ABURRA</v>
          </cell>
          <cell r="F222" t="str">
            <v>Carrera 39 # 80- 33</v>
          </cell>
          <cell r="H222" t="str">
            <v>INSTITUCIÓN EDUCATIVA SAN LORENZO DE ABURRA</v>
          </cell>
          <cell r="I222">
            <v>2331978</v>
          </cell>
          <cell r="K222" t="str">
            <v>INSTITUCIÓN EDUCATIVA SAN LORENZO DE ABURRA</v>
          </cell>
          <cell r="L222" t="str">
            <v>ie.sanlorenzodeaburr@medellin.gov.co</v>
          </cell>
          <cell r="N222" t="str">
            <v>INSTITUCIÓN EDUCATIVA SAN LORENZO DE ABURRA</v>
          </cell>
          <cell r="O222" t="str">
            <v>INSTITUCIÓN EDUCATIVA SAN LORENZO DE ABURRA</v>
          </cell>
        </row>
        <row r="223">
          <cell r="E223" t="str">
            <v>INSTITUCIÓN EDUCATIVA SAN PABLO</v>
          </cell>
          <cell r="F223" t="str">
            <v>Calle 98B No. 37-38</v>
          </cell>
          <cell r="H223" t="str">
            <v>INSTITUCIÓN EDUCATIVA SAN PABLO</v>
          </cell>
          <cell r="I223" t="str">
            <v>5213118-5213098</v>
          </cell>
          <cell r="K223" t="str">
            <v>INSTITUCIÓN EDUCATIVA SAN PABLO</v>
          </cell>
          <cell r="L223" t="str">
            <v>ie.sanpablo@medellin.gov.co; iesanpablo811@gmail.com</v>
          </cell>
          <cell r="N223" t="str">
            <v>INSTITUCIÓN EDUCATIVA SAN PABLO</v>
          </cell>
          <cell r="O223" t="str">
            <v>INSTITUCIÓN EDUCATIVA SAN PABLO</v>
          </cell>
        </row>
        <row r="224">
          <cell r="E224" t="str">
            <v>INSTITUCIÓN EDUCATIVA SAN ROBERTO BELARMINO</v>
          </cell>
          <cell r="F224" t="str">
            <v>Calle 32B No. 83-39</v>
          </cell>
          <cell r="H224" t="str">
            <v>INSTITUCIÓN EDUCATIVA SAN ROBERTO BELARMINO</v>
          </cell>
          <cell r="I224">
            <v>2560140</v>
          </cell>
          <cell r="K224" t="str">
            <v>INSTITUCIÓN EDUCATIVA SAN ROBERTO BELARMINO</v>
          </cell>
          <cell r="L224" t="str">
            <v>ie.sanrobertobelarmi@medellin.gov.co - sanrobertobelarmino@gmail.com</v>
          </cell>
          <cell r="N224" t="str">
            <v>INSTITUCIÓN EDUCATIVA SAN ROBERTO BELARMINO</v>
          </cell>
          <cell r="O224" t="str">
            <v>INSTITUCIÓN EDUCATIVA SAN ROBERTO BELARMINO</v>
          </cell>
        </row>
        <row r="225">
          <cell r="E225" t="str">
            <v>INSTITUCIÓN EDUCATIVA SAN VICENTE DE PAUL</v>
          </cell>
          <cell r="F225" t="str">
            <v>Carrera.71A NRO.79 D - 01</v>
          </cell>
          <cell r="H225" t="str">
            <v>INSTITUCIÓN EDUCATIVA SAN VICENTE DE PAUL</v>
          </cell>
          <cell r="I225" t="str">
            <v>4423737 - 2576243 - 4378853</v>
          </cell>
          <cell r="K225" t="str">
            <v>INSTITUCIÓN EDUCATIVA SAN VICENTE DE PAUL</v>
          </cell>
          <cell r="L225" t="str">
            <v>ie.sanvicentedepaul@medellin.gov.co</v>
          </cell>
          <cell r="N225" t="str">
            <v>INSTITUCIÓN EDUCATIVA SAN VICENTE DE PAUL</v>
          </cell>
          <cell r="O225" t="str">
            <v>INSTITUCIÓN EDUCATIVA SAN VICENTE DE PAUL</v>
          </cell>
        </row>
        <row r="226">
          <cell r="E226" t="str">
            <v>INSTITUCIÓN EDUCATIVA SANTA CATALINA DE SIENA</v>
          </cell>
          <cell r="F226" t="str">
            <v>Calle 1 Sur No. 29 - 300</v>
          </cell>
          <cell r="H226" t="str">
            <v>INSTITUCIÓN EDUCATIVA SANTA CATALINA DE SIENA</v>
          </cell>
          <cell r="I226" t="str">
            <v>3541437 - 2667989</v>
          </cell>
          <cell r="K226" t="str">
            <v>INSTITUCIÓN EDUCATIVA SANTA CATALINA DE SIENA</v>
          </cell>
          <cell r="L226" t="str">
            <v>ie.santacatalina@medellin.gov.co</v>
          </cell>
          <cell r="N226" t="str">
            <v>INSTITUCIÓN EDUCATIVA SANTA CATALINA DE SIENA</v>
          </cell>
          <cell r="O226" t="str">
            <v>INSTITUCIÓN EDUCATIVA SANTA CATALINA DE SIENA</v>
          </cell>
        </row>
        <row r="227">
          <cell r="E227" t="str">
            <v>INSTITUCIÓN EDUCATIVA SANTA ELENA</v>
          </cell>
          <cell r="F227" t="str">
            <v>CORREG SANTA ELENA</v>
          </cell>
          <cell r="H227" t="str">
            <v>INSTITUCIÓN EDUCATIVA SANTA ELENA</v>
          </cell>
          <cell r="I227" t="str">
            <v>5381304 - 5381304</v>
          </cell>
          <cell r="K227" t="str">
            <v>INSTITUCIÓN EDUCATIVA SANTA ELENA</v>
          </cell>
          <cell r="L227" t="str">
            <v>ie.santaelena@medellin.gov.co</v>
          </cell>
          <cell r="N227" t="str">
            <v>INSTITUCIÓN EDUCATIVA SANTA ELENA</v>
          </cell>
          <cell r="O227" t="str">
            <v>INSTITUCIÓN EDUCATIVA SANTA ELENA</v>
          </cell>
        </row>
        <row r="228">
          <cell r="E228" t="str">
            <v>INSTITUCIÓN EDUCATIVA SANTA ROSA DE LIMA</v>
          </cell>
          <cell r="F228" t="str">
            <v>Calle 45G No. 80-95</v>
          </cell>
          <cell r="H228" t="str">
            <v>INSTITUCIÓN EDUCATIVA SANTA ROSA DE LIMA</v>
          </cell>
          <cell r="I228">
            <v>4113645</v>
          </cell>
          <cell r="K228" t="str">
            <v>INSTITUCIÓN EDUCATIVA SANTA ROSA DE LIMA</v>
          </cell>
          <cell r="L228" t="str">
            <v>ie.santarosadelima@medellin.gov.co - isrlima@epm.net.co</v>
          </cell>
          <cell r="N228" t="str">
            <v>INSTITUCIÓN EDUCATIVA SANTA ROSA DE LIMA</v>
          </cell>
          <cell r="O228" t="str">
            <v>INSTITUCIÓN EDUCATIVA SANTA ROSA DE LIMA</v>
          </cell>
        </row>
        <row r="229">
          <cell r="E229" t="str">
            <v>INSTITUCIÓN EDUCATIVA SANTA TERESA</v>
          </cell>
          <cell r="F229" t="str">
            <v>Carrera 52 No. 109A-18</v>
          </cell>
          <cell r="H229" t="str">
            <v>INSTITUCIÓN EDUCATIVA SANTA TERESA</v>
          </cell>
          <cell r="I229">
            <v>2584245</v>
          </cell>
          <cell r="K229" t="str">
            <v>INSTITUCIÓN EDUCATIVA SANTA TERESA</v>
          </cell>
          <cell r="L229" t="str">
            <v>ie.santateresa@medellin.gov.co; iesantateresa@yahoo.es</v>
          </cell>
          <cell r="N229" t="str">
            <v>INSTITUCIÓN EDUCATIVA SANTA TERESA</v>
          </cell>
          <cell r="O229" t="str">
            <v>INSTITUCIÓN EDUCATIVA SANTA TERESA</v>
          </cell>
        </row>
        <row r="230">
          <cell r="E230" t="str">
            <v>INSTITUCIÓN EDUCATIVA SANTO ANGEL</v>
          </cell>
          <cell r="F230" t="str">
            <v>Calle 2Sur No. 52-140</v>
          </cell>
          <cell r="H230" t="str">
            <v>INSTITUCIÓN EDUCATIVA SANTO ANGEL</v>
          </cell>
          <cell r="I230">
            <v>2853623</v>
          </cell>
          <cell r="K230" t="str">
            <v>INSTITUCIÓN EDUCATIVA SANTO ANGEL</v>
          </cell>
          <cell r="L230" t="str">
            <v>ie.santoangel@medellin.gov.co</v>
          </cell>
          <cell r="N230" t="str">
            <v>INSTITUCIÓN EDUCATIVA SANTO ANGEL</v>
          </cell>
          <cell r="O230" t="str">
            <v>INSTITUCIÓN EDUCATIVA SANTO ANGEL</v>
          </cell>
        </row>
        <row r="231">
          <cell r="E231" t="str">
            <v>INSTITUCIÓN EDUCATIVA SANTOS ANGELES CUSTODIOS</v>
          </cell>
          <cell r="F231" t="str">
            <v>Calle16 No. 65G -04</v>
          </cell>
          <cell r="H231" t="str">
            <v>INSTITUCIÓN EDUCATIVA SANTOS ANGELES CUSTODIOS</v>
          </cell>
          <cell r="I231">
            <v>2357397</v>
          </cell>
          <cell r="K231" t="str">
            <v>INSTITUCIÓN EDUCATIVA SANTOS ANGELES CUSTODIOS</v>
          </cell>
          <cell r="L231" t="str">
            <v>ie.santosangelescust@medellin.gov.co</v>
          </cell>
          <cell r="N231" t="str">
            <v>INSTITUCIÓN EDUCATIVA SANTOS ANGELES CUSTODIOS</v>
          </cell>
          <cell r="O231" t="str">
            <v>INSTITUCIÓN EDUCATIVA SANTOS ANGELES CUSTODIOS</v>
          </cell>
        </row>
        <row r="232">
          <cell r="E232" t="str">
            <v>INSTITUCIÓN EDUCATIVA SEBASTIAN DE BELALCAZAR</v>
          </cell>
          <cell r="F232" t="str">
            <v>Calle 103EE No. 63D-185</v>
          </cell>
          <cell r="H232" t="str">
            <v>INSTITUCIÓN EDUCATIVA SEBASTIAN DE BELALCAZAR</v>
          </cell>
          <cell r="I232" t="str">
            <v>2674506 EXT 101- 2672090</v>
          </cell>
          <cell r="K232" t="str">
            <v>INSTITUCIÓN EDUCATIVA SEBASTIAN DE BELALCAZAR</v>
          </cell>
          <cell r="L232" t="str">
            <v xml:space="preserve">ie.sebastiandebelalc@medellin.gov.co; ie.sebastiandebelalc@gmail.com </v>
          </cell>
          <cell r="N232" t="str">
            <v>INSTITUCIÓN EDUCATIVA SEBASTIAN DE BELALCAZAR</v>
          </cell>
          <cell r="O232" t="str">
            <v>INSTITUCIÓN EDUCATIVA SEBASTIAN DE BELALCAZAR</v>
          </cell>
        </row>
        <row r="233">
          <cell r="E233" t="str">
            <v>INSTITUCIÓN EDUCATIVA SOL DE ORIENTE</v>
          </cell>
          <cell r="F233" t="str">
            <v>Carrera 23 No. 56EH-200</v>
          </cell>
          <cell r="H233" t="str">
            <v>INSTITUCIÓN EDUCATIVA SOL DE ORIENTE</v>
          </cell>
          <cell r="I233" t="str">
            <v>2546176 - 2914389</v>
          </cell>
          <cell r="K233" t="str">
            <v>INSTITUCIÓN EDUCATIVA SOL DE ORIENTE</v>
          </cell>
          <cell r="L233" t="str">
            <v>ie.soldeoriente@medellin.gov.co</v>
          </cell>
          <cell r="N233" t="str">
            <v>INSTITUCIÓN EDUCATIVA SOL DE ORIENTE</v>
          </cell>
          <cell r="O233" t="str">
            <v>INSTITUCIÓN EDUCATIVA SOL DE ORIENTE</v>
          </cell>
        </row>
        <row r="234">
          <cell r="E234" t="str">
            <v>INSTITUCIÓN EDUCATIVA SOR JUANA INES DE LA CRUZ</v>
          </cell>
          <cell r="F234" t="str">
            <v>Carrera 67 No. 103EE-1</v>
          </cell>
          <cell r="H234" t="str">
            <v>INSTITUCIÓN EDUCATIVA SOR JUANA INES DE LA CRUZ</v>
          </cell>
          <cell r="I234" t="str">
            <v>2675005 -2678688 - 2671757</v>
          </cell>
          <cell r="K234" t="str">
            <v>INSTITUCIÓN EDUCATIVA SOR JUANA INES DE LA CRUZ</v>
          </cell>
          <cell r="L234" t="str">
            <v>ie.sorjuanainesdelac@medellin.gov.co</v>
          </cell>
          <cell r="N234" t="str">
            <v>INSTITUCIÓN EDUCATIVA SOR JUANA INES DE LA CRUZ</v>
          </cell>
          <cell r="O234" t="str">
            <v>INSTITUCIÓN EDUCATIVA SOR JUANA INES DE LA CRUZ</v>
          </cell>
        </row>
        <row r="235">
          <cell r="E235" t="str">
            <v>INSTITUCIÓN EDUCATIVA STELLA VELEZ LONDOÑO</v>
          </cell>
          <cell r="F235" t="str">
            <v>Calle 48DD No. 99F-99</v>
          </cell>
          <cell r="H235" t="str">
            <v>INSTITUCIÓN EDUCATIVA STELLA VELEZ LONDOÑO</v>
          </cell>
          <cell r="I235" t="str">
            <v>4922768 - 4927192 - 4927513</v>
          </cell>
          <cell r="K235" t="str">
            <v>INSTITUCIÓN EDUCATIVA STELLA VELEZ LONDOÑO</v>
          </cell>
          <cell r="L235" t="str">
            <v>ie.saullondono@medellin.gov.co - ie.stellavelezlondono@hotmail.com</v>
          </cell>
          <cell r="N235" t="str">
            <v>INSTITUCIÓN EDUCATIVA STELLA VELEZ LONDOÑO</v>
          </cell>
          <cell r="O235" t="str">
            <v>INSTITUCIÓN EDUCATIVA STELLA VELEZ LONDOÑO</v>
          </cell>
        </row>
        <row r="236">
          <cell r="E236" t="str">
            <v>INSTITUCIÓN EDUCATIVA TOMAS CARRASQUILLA</v>
          </cell>
          <cell r="F236" t="str">
            <v>Carrera 88 No. 68-109</v>
          </cell>
          <cell r="H236" t="str">
            <v>INSTITUCIÓN EDUCATIVA TOMAS CARRASQUILLA</v>
          </cell>
          <cell r="I236">
            <v>2641122</v>
          </cell>
          <cell r="K236" t="str">
            <v>INSTITUCIÓN EDUCATIVA TOMAS CARRASQUILLA</v>
          </cell>
          <cell r="L236" t="str">
            <v>ietcarrasquilla@gmail.com; ie.tomascarrasquilla@medellin.gov.co</v>
          </cell>
          <cell r="N236" t="str">
            <v>INSTITUCIÓN EDUCATIVA TOMAS CARRASQUILLA</v>
          </cell>
          <cell r="O236" t="str">
            <v>INSTITUCIÓN EDUCATIVA TOMAS CARRASQUILLA</v>
          </cell>
        </row>
        <row r="237">
          <cell r="E237" t="str">
            <v>INSTITUCIÓN EDUCATIVA TRICENTENARIO</v>
          </cell>
          <cell r="F237" t="str">
            <v>Carrera 63A No. 94A-629</v>
          </cell>
          <cell r="H237" t="str">
            <v>INSTITUCIÓN EDUCATIVA TRICENTENARIO</v>
          </cell>
          <cell r="I237" t="str">
            <v>471 38 83 - 471 39 14</v>
          </cell>
          <cell r="K237" t="str">
            <v>INSTITUCIÓN EDUCATIVA TRICENTENARIO</v>
          </cell>
          <cell r="L237" t="str">
            <v>ie.tricentenario@medellin.gov.co; tcentenariorec@gmail.com; tricentenario2014@hotmail.com</v>
          </cell>
          <cell r="N237" t="str">
            <v>INSTITUCIÓN EDUCATIVA TRICENTENARIO</v>
          </cell>
          <cell r="O237" t="str">
            <v>INSTITUCIÓN EDUCATIVA TRICENTENARIO</v>
          </cell>
        </row>
        <row r="238">
          <cell r="E238" t="str">
            <v>INSTITUCIÓN EDUCATIVA TULIO OSPINA</v>
          </cell>
          <cell r="F238" t="str">
            <v>Calle 60 No. 51-48</v>
          </cell>
          <cell r="H238" t="str">
            <v>INSTITUCIÓN EDUCATIVA TULIO OSPINA</v>
          </cell>
          <cell r="I238" t="str">
            <v>5121428 - 5123594</v>
          </cell>
          <cell r="K238" t="str">
            <v>INSTITUCIÓN EDUCATIVA TULIO OSPINA</v>
          </cell>
          <cell r="L238" t="str">
            <v xml:space="preserve">ie.tuliospina@medellin.gov.co; </v>
          </cell>
          <cell r="N238" t="str">
            <v>INSTITUCIÓN EDUCATIVA TULIO OSPINA</v>
          </cell>
          <cell r="O238" t="str">
            <v>INSTITUCIÓN EDUCATIVA TULIO OSPINA</v>
          </cell>
        </row>
        <row r="239">
          <cell r="E239" t="str">
            <v>INSTITUCIÓN EDUCATIVA VALLEJUELOS</v>
          </cell>
          <cell r="F239" t="str">
            <v>Carrera 104C No. 62-20</v>
          </cell>
          <cell r="H239" t="str">
            <v>INSTITUCIÓN EDUCATIVA VALLEJUELOS</v>
          </cell>
          <cell r="I239">
            <v>4262975</v>
          </cell>
          <cell r="K239" t="str">
            <v>INSTITUCIÓN EDUCATIVA VALLEJUELOS</v>
          </cell>
          <cell r="L239" t="str">
            <v>ie.vallejuelos@medellin.gov.co; ievallejo@yahoo.es</v>
          </cell>
          <cell r="N239" t="str">
            <v>INSTITUCIÓN EDUCATIVA VALLEJUELOS</v>
          </cell>
          <cell r="O239" t="str">
            <v>INSTITUCIÓN EDUCATIVA VALLEJUELOS</v>
          </cell>
        </row>
        <row r="240">
          <cell r="E240" t="str">
            <v>INSTITUCIÓN EDUCATIVA VIDA PARA TODOS</v>
          </cell>
          <cell r="F240" t="str">
            <v>Carrera 12 No. 52-44</v>
          </cell>
          <cell r="H240" t="str">
            <v>INSTITUCIÓN EDUCATIVA VIDA PARA TODOS</v>
          </cell>
          <cell r="I240" t="str">
            <v>2260591- 2260571- 2260631</v>
          </cell>
          <cell r="K240" t="str">
            <v>INSTITUCIÓN EDUCATIVA VIDA PARA TODOS</v>
          </cell>
          <cell r="L240" t="str">
            <v>ie.vidaparatodos@medellin.gov.co iestanci@une.net.co; ie.vidaparatodos@hotmail.com</v>
          </cell>
          <cell r="N240" t="str">
            <v>INSTITUCIÓN EDUCATIVA VIDA PARA TODOS</v>
          </cell>
          <cell r="O240" t="str">
            <v>INSTITUCIÓN EDUCATIVA VIDA PARA TODOS</v>
          </cell>
        </row>
        <row r="241">
          <cell r="E241" t="str">
            <v>INSTITUCIÓN EDUCATIVA VILLA DEL SOCORRO</v>
          </cell>
          <cell r="F241" t="str">
            <v>Calle 104C No. 48-50</v>
          </cell>
          <cell r="H241" t="str">
            <v>INSTITUCIÓN EDUCATIVA VILLA DEL SOCORRO</v>
          </cell>
          <cell r="I241">
            <v>5218673</v>
          </cell>
          <cell r="K241" t="str">
            <v>INSTITUCIÓN EDUCATIVA VILLA DEL SOCORRO</v>
          </cell>
          <cell r="L241" t="str">
            <v>ie.villadelsocorro@medellin.gov.co</v>
          </cell>
          <cell r="N241" t="str">
            <v>INSTITUCIÓN EDUCATIVA VILLA DEL SOCORRO</v>
          </cell>
          <cell r="O241" t="str">
            <v>INSTITUCIÓN EDUCATIVA VILLA DEL SOCORRO</v>
          </cell>
        </row>
        <row r="242">
          <cell r="E242" t="str">
            <v>INSTITUCIÓN EDUCATIVA VILLA FLORA</v>
          </cell>
          <cell r="F242" t="str">
            <v>Calle 76AE No. 83C-41</v>
          </cell>
          <cell r="H242" t="str">
            <v>INSTITUCIÓN EDUCATIVA VILLA FLORA</v>
          </cell>
          <cell r="I242">
            <v>2348424</v>
          </cell>
          <cell r="K242" t="str">
            <v>INSTITUCIÓN EDUCATIVA VILLA FLORA</v>
          </cell>
          <cell r="L242" t="str">
            <v>ie.villaflora@medellin.gov.co</v>
          </cell>
          <cell r="N242" t="str">
            <v>INSTITUCIÓN EDUCATIVA VILLA FLORA</v>
          </cell>
          <cell r="O242" t="str">
            <v>INSTITUCIÓN EDUCATIVA VILLA FLORA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 INSPECCION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 INSPECCIO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J63"/>
  <sheetViews>
    <sheetView tabSelected="1" view="pageBreakPreview" zoomScale="90" zoomScaleNormal="90" zoomScaleSheetLayoutView="90" workbookViewId="0">
      <pane xSplit="5" ySplit="3" topLeftCell="F19" activePane="bottomRight" state="frozen"/>
      <selection pane="topRight" activeCell="F1" sqref="F1"/>
      <selection pane="bottomLeft" activeCell="A4" sqref="A4"/>
      <selection pane="bottomRight" activeCell="I56" sqref="I56"/>
    </sheetView>
  </sheetViews>
  <sheetFormatPr baseColWidth="10" defaultColWidth="11.42578125" defaultRowHeight="15" x14ac:dyDescent="0.25"/>
  <cols>
    <col min="1" max="1" width="7.85546875" style="1" customWidth="1"/>
    <col min="2" max="2" width="24.7109375" style="3" customWidth="1"/>
    <col min="3" max="3" width="16" style="2" customWidth="1"/>
    <col min="4" max="4" width="36.42578125" style="1" customWidth="1"/>
    <col min="5" max="5" width="28.42578125" style="1" customWidth="1"/>
    <col min="6" max="6" width="23.5703125" style="1" customWidth="1"/>
    <col min="7" max="7" width="21.42578125" style="1" customWidth="1"/>
    <col min="8" max="8" width="21.85546875" style="1" customWidth="1"/>
    <col min="9" max="9" width="22.140625" style="1" customWidth="1"/>
    <col min="10" max="10" width="23.140625" style="1" customWidth="1"/>
    <col min="11" max="16384" width="11.42578125" style="1"/>
  </cols>
  <sheetData>
    <row r="1" spans="1:10" x14ac:dyDescent="0.25">
      <c r="A1" s="20" t="s">
        <v>75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x14ac:dyDescent="0.25">
      <c r="A2" s="23" t="str">
        <f>'[1]INSTR INSPECCION'!C2</f>
        <v>INSTITUCIÓN EDUCATIVA JOSE EUSEBIO CARO</v>
      </c>
      <c r="B2" s="24"/>
      <c r="C2" s="24"/>
      <c r="D2" s="24"/>
      <c r="E2" s="24"/>
      <c r="F2" s="24"/>
      <c r="G2" s="24"/>
      <c r="H2" s="24"/>
      <c r="I2" s="24"/>
      <c r="J2" s="25"/>
    </row>
    <row r="3" spans="1:10" ht="45" x14ac:dyDescent="0.25">
      <c r="A3" s="18" t="s">
        <v>74</v>
      </c>
      <c r="B3" s="18" t="s">
        <v>73</v>
      </c>
      <c r="C3" s="18" t="s">
        <v>72</v>
      </c>
      <c r="D3" s="18" t="s">
        <v>71</v>
      </c>
      <c r="E3" s="18" t="s">
        <v>70</v>
      </c>
      <c r="F3" s="18" t="s">
        <v>69</v>
      </c>
      <c r="G3" s="18" t="s">
        <v>68</v>
      </c>
      <c r="H3" s="18" t="s">
        <v>67</v>
      </c>
      <c r="I3" s="18" t="s">
        <v>66</v>
      </c>
      <c r="J3" s="18" t="s">
        <v>65</v>
      </c>
    </row>
    <row r="4" spans="1:10" ht="30" hidden="1" x14ac:dyDescent="0.25">
      <c r="A4" s="14" t="s">
        <v>64</v>
      </c>
      <c r="B4" s="13" t="s">
        <v>53</v>
      </c>
      <c r="C4" s="12" t="str">
        <f>'[1]INSTR INSPECCION'!C7</f>
        <v>Conformidad</v>
      </c>
      <c r="D4" s="17" t="str">
        <f>IF(OR('[1]INSTR INSPECCION'!C7="No conformidad",'[1]INSTR INSPECCION'!C7="Observación"),'[1]INSTR INSPECCION'!D7," ")</f>
        <v xml:space="preserve"> </v>
      </c>
      <c r="E4" s="9" t="str">
        <f>IF(OR('[1]INSTR INSPECCION'!C7="No conformidad",'[1]INSTR INSPECCION'!C7="Observación"),'[1]INSTR INSPECCION'!G7," ")</f>
        <v xml:space="preserve"> </v>
      </c>
      <c r="F4" s="9"/>
      <c r="G4" s="9"/>
      <c r="H4" s="9"/>
      <c r="I4" s="9"/>
      <c r="J4" s="9"/>
    </row>
    <row r="5" spans="1:10" ht="30" hidden="1" x14ac:dyDescent="0.25">
      <c r="A5" s="14" t="s">
        <v>63</v>
      </c>
      <c r="B5" s="13" t="s">
        <v>53</v>
      </c>
      <c r="C5" s="12">
        <f>'[1]INSTR INSPECCION'!C8</f>
        <v>0</v>
      </c>
      <c r="D5" s="17" t="str">
        <f>IF(OR('[1]INSTR INSPECCION'!C8="No conformidad",'[1]INSTR INSPECCION'!C8="Observación"),'[1]INSTR INSPECCION'!D8," ")</f>
        <v xml:space="preserve"> </v>
      </c>
      <c r="E5" s="9" t="str">
        <f>IF(OR('[1]INSTR INSPECCION'!C8="No conformidad",'[1]INSTR INSPECCION'!C8="Observación"),'[1]INSTR INSPECCION'!G8," ")</f>
        <v xml:space="preserve"> </v>
      </c>
      <c r="F5" s="9"/>
      <c r="G5" s="9"/>
      <c r="H5" s="9"/>
      <c r="I5" s="9"/>
      <c r="J5" s="9"/>
    </row>
    <row r="6" spans="1:10" ht="30" hidden="1" x14ac:dyDescent="0.25">
      <c r="A6" s="14" t="s">
        <v>62</v>
      </c>
      <c r="B6" s="13" t="s">
        <v>53</v>
      </c>
      <c r="C6" s="12">
        <f>'[1]INSTR INSPECCION'!C9</f>
        <v>0</v>
      </c>
      <c r="D6" s="17" t="str">
        <f>IF(OR('[1]INSTR INSPECCION'!C9="No conformidad",'[1]INSTR INSPECCION'!C9="Observación"),'[1]INSTR INSPECCION'!D9," ")</f>
        <v xml:space="preserve"> </v>
      </c>
      <c r="E6" s="9" t="str">
        <f>IF(OR('[1]INSTR INSPECCION'!C9="No conformidad",'[1]INSTR INSPECCION'!C9="Observación"),'[1]INSTR INSPECCION'!G9," ")</f>
        <v xml:space="preserve"> </v>
      </c>
      <c r="F6" s="9"/>
      <c r="G6" s="9"/>
      <c r="H6" s="9"/>
      <c r="I6" s="9"/>
      <c r="J6" s="9"/>
    </row>
    <row r="7" spans="1:10" ht="30" hidden="1" x14ac:dyDescent="0.25">
      <c r="A7" s="14" t="s">
        <v>61</v>
      </c>
      <c r="B7" s="13" t="s">
        <v>53</v>
      </c>
      <c r="C7" s="12">
        <f>'[1]INSTR INSPECCION'!C10</f>
        <v>0</v>
      </c>
      <c r="D7" s="17" t="str">
        <f>IF(OR('[1]INSTR INSPECCION'!C10="No conformidad",'[1]INSTR INSPECCION'!C10="Observación"),'[1]INSTR INSPECCION'!D10," ")</f>
        <v xml:space="preserve"> </v>
      </c>
      <c r="E7" s="9" t="str">
        <f>IF(OR('[1]INSTR INSPECCION'!C10="No conformidad",'[1]INSTR INSPECCION'!C10="Observación"),'[1]INSTR INSPECCION'!G10," ")</f>
        <v xml:space="preserve"> </v>
      </c>
      <c r="F7" s="9"/>
      <c r="G7" s="9"/>
      <c r="H7" s="9"/>
      <c r="I7" s="9"/>
      <c r="J7" s="9"/>
    </row>
    <row r="8" spans="1:10" ht="30" hidden="1" x14ac:dyDescent="0.25">
      <c r="A8" s="14" t="s">
        <v>60</v>
      </c>
      <c r="B8" s="13" t="s">
        <v>53</v>
      </c>
      <c r="C8" s="12">
        <f>'[1]INSTR INSPECCION'!C11</f>
        <v>0</v>
      </c>
      <c r="D8" s="17" t="str">
        <f>IF(OR('[1]INSTR INSPECCION'!C11="No conformidad",'[1]INSTR INSPECCION'!C11="Observación"),'[1]INSTR INSPECCION'!D11," ")</f>
        <v xml:space="preserve"> </v>
      </c>
      <c r="E8" s="9" t="str">
        <f>IF(OR('[1]INSTR INSPECCION'!C11="No conformidad",'[1]INSTR INSPECCION'!C11="Observación"),'[1]INSTR INSPECCION'!G11," ")</f>
        <v xml:space="preserve"> </v>
      </c>
      <c r="F8" s="9"/>
      <c r="G8" s="9"/>
      <c r="H8" s="9"/>
      <c r="I8" s="9"/>
      <c r="J8" s="9"/>
    </row>
    <row r="9" spans="1:10" ht="30" hidden="1" x14ac:dyDescent="0.25">
      <c r="A9" s="14" t="s">
        <v>59</v>
      </c>
      <c r="B9" s="13" t="s">
        <v>53</v>
      </c>
      <c r="C9" s="12">
        <f>'[1]INSTR INSPECCION'!C12</f>
        <v>0</v>
      </c>
      <c r="D9" s="17" t="str">
        <f>IF(OR('[1]INSTR INSPECCION'!C12="No conformidad",'[1]INSTR INSPECCION'!C12="Observación"),'[1]INSTR INSPECCION'!D12," ")</f>
        <v xml:space="preserve"> </v>
      </c>
      <c r="E9" s="9" t="str">
        <f>IF(OR('[1]INSTR INSPECCION'!C12="No conformidad",'[1]INSTR INSPECCION'!C12="Observación"),'[1]INSTR INSPECCION'!G12," ")</f>
        <v xml:space="preserve"> </v>
      </c>
      <c r="F9" s="9"/>
      <c r="G9" s="9"/>
      <c r="H9" s="9"/>
      <c r="I9" s="9"/>
      <c r="J9" s="9"/>
    </row>
    <row r="10" spans="1:10" ht="150" hidden="1" customHeight="1" x14ac:dyDescent="0.25">
      <c r="A10" s="14" t="s">
        <v>58</v>
      </c>
      <c r="B10" s="13" t="s">
        <v>53</v>
      </c>
      <c r="C10" s="12">
        <f>'[1]INSTR INSPECCION'!C13</f>
        <v>0</v>
      </c>
      <c r="D10" s="17" t="str">
        <f>IF(OR('[1]INSTR INSPECCION'!C13="No conformidad",'[1]INSTR INSPECCION'!C13="Observación"),'[1]INSTR INSPECCION'!D13," ")</f>
        <v xml:space="preserve"> </v>
      </c>
      <c r="E10" s="10" t="str">
        <f>IF(OR('[1]INSTR INSPECCION'!C13="No conformidad",'[1]INSTR INSPECCION'!C13="Observación"),'[1]INSTR INSPECCION'!G13," ")</f>
        <v xml:space="preserve"> </v>
      </c>
      <c r="F10" s="9"/>
      <c r="G10" s="9"/>
      <c r="H10" s="9"/>
      <c r="I10" s="9"/>
      <c r="J10" s="9"/>
    </row>
    <row r="11" spans="1:10" ht="30" hidden="1" x14ac:dyDescent="0.25">
      <c r="A11" s="14" t="s">
        <v>57</v>
      </c>
      <c r="B11" s="13" t="s">
        <v>53</v>
      </c>
      <c r="C11" s="12">
        <f>'[1]INSTR INSPECCION'!C14</f>
        <v>0</v>
      </c>
      <c r="D11" s="17" t="str">
        <f>IF(OR('[1]INSTR INSPECCION'!C14="No conformidad",'[1]INSTR INSPECCION'!C14="Observación"),'[1]INSTR INSPECCION'!D14," ")</f>
        <v xml:space="preserve"> </v>
      </c>
      <c r="E11" s="9" t="str">
        <f>IF(OR('[1]INSTR INSPECCION'!C14="No conformidad",'[1]INSTR INSPECCION'!C14="Observación"),'[1]INSTR INSPECCION'!G14," ")</f>
        <v xml:space="preserve"> </v>
      </c>
      <c r="F11" s="9"/>
      <c r="G11" s="9"/>
      <c r="H11" s="9"/>
      <c r="I11" s="9"/>
      <c r="J11" s="9"/>
    </row>
    <row r="12" spans="1:10" ht="42" hidden="1" customHeight="1" x14ac:dyDescent="0.25">
      <c r="A12" s="14" t="s">
        <v>56</v>
      </c>
      <c r="B12" s="13" t="s">
        <v>53</v>
      </c>
      <c r="C12" s="12">
        <f>'[1]INSTR INSPECCION'!C15</f>
        <v>0</v>
      </c>
      <c r="D12" s="17" t="str">
        <f>IF(OR('[1]INSTR INSPECCION'!C15="No conformidad",'[1]INSTR INSPECCION'!C15="Observación"),'[1]INSTR INSPECCION'!D15," ")</f>
        <v xml:space="preserve"> </v>
      </c>
      <c r="E12" s="9" t="str">
        <f>IF(OR('[1]INSTR INSPECCION'!C15="No conformidad",'[1]INSTR INSPECCION'!C15="Observación"),'[1]INSTR INSPECCION'!G15," ")</f>
        <v xml:space="preserve"> </v>
      </c>
      <c r="F12" s="9"/>
      <c r="G12" s="9"/>
      <c r="H12" s="9"/>
      <c r="I12" s="9"/>
      <c r="J12" s="9"/>
    </row>
    <row r="13" spans="1:10" ht="30.75" hidden="1" customHeight="1" x14ac:dyDescent="0.25">
      <c r="A13" s="14" t="s">
        <v>55</v>
      </c>
      <c r="B13" s="13" t="s">
        <v>53</v>
      </c>
      <c r="C13" s="12">
        <f>'[1]INSTR INSPECCION'!C16</f>
        <v>0</v>
      </c>
      <c r="D13" s="17" t="str">
        <f>IF(OR('[1]INSTR INSPECCION'!C16="No conformidad",'[1]INSTR INSPECCION'!C16="Observación"),'[1]INSTR INSPECCION'!D16," ")</f>
        <v xml:space="preserve"> </v>
      </c>
      <c r="E13" s="9" t="str">
        <f>IF(OR('[1]INSTR INSPECCION'!C16="No conformidad",'[1]INSTR INSPECCION'!C16="Observación"),'[1]INSTR INSPECCION'!G16," ")</f>
        <v xml:space="preserve"> </v>
      </c>
      <c r="F13" s="9"/>
      <c r="G13" s="9"/>
      <c r="H13" s="9"/>
      <c r="I13" s="9"/>
      <c r="J13" s="9"/>
    </row>
    <row r="14" spans="1:10" ht="30" hidden="1" x14ac:dyDescent="0.25">
      <c r="A14" s="14" t="s">
        <v>54</v>
      </c>
      <c r="B14" s="13" t="s">
        <v>53</v>
      </c>
      <c r="C14" s="12">
        <f>'[1]INSTR INSPECCION'!C17</f>
        <v>0</v>
      </c>
      <c r="D14" s="17" t="str">
        <f>IF(OR('[1]INSTR INSPECCION'!C17="No conformidad",'[1]INSTR INSPECCION'!C17="Observación"),'[1]INSTR INSPECCION'!D17," ")</f>
        <v xml:space="preserve"> </v>
      </c>
      <c r="E14" s="9" t="str">
        <f>IF(OR('[1]INSTR INSPECCION'!C17="No conformidad",'[1]INSTR INSPECCION'!C17="Observación"),'[1]INSTR INSPECCION'!G17," ")</f>
        <v xml:space="preserve"> </v>
      </c>
      <c r="F14" s="9"/>
      <c r="G14" s="9"/>
      <c r="H14" s="9"/>
      <c r="I14" s="9"/>
      <c r="J14" s="9"/>
    </row>
    <row r="15" spans="1:10" hidden="1" x14ac:dyDescent="0.25">
      <c r="A15" s="14" t="s">
        <v>52</v>
      </c>
      <c r="B15" s="13" t="s">
        <v>50</v>
      </c>
      <c r="C15" s="12" t="str">
        <f>'[1]INSTR INSPECCION'!C20</f>
        <v>Conformidad</v>
      </c>
      <c r="D15" s="15" t="str">
        <f>IF(OR('[1]INSTR INSPECCION'!C20="No conformidad",'[1]INSTR INSPECCION'!C20="Observación"),'[1]INSTR INSPECCION'!D20," ")</f>
        <v xml:space="preserve"> </v>
      </c>
      <c r="E15" s="9" t="str">
        <f>IF(OR('[1]INSTR INSPECCION'!C20="No conformidad",'[1]INSTR INSPECCION'!C20="Observación"),'[1]INSTR INSPECCION'!G20," ")</f>
        <v xml:space="preserve"> </v>
      </c>
      <c r="F15" s="9"/>
      <c r="G15" s="9"/>
      <c r="H15" s="9"/>
      <c r="I15" s="9"/>
      <c r="J15" s="9"/>
    </row>
    <row r="16" spans="1:10" ht="73.5" hidden="1" customHeight="1" x14ac:dyDescent="0.25">
      <c r="A16" s="14" t="s">
        <v>51</v>
      </c>
      <c r="B16" s="13" t="s">
        <v>50</v>
      </c>
      <c r="C16" s="12" t="str">
        <f>'[1]INSTR INSPECCION'!C21</f>
        <v>Observación</v>
      </c>
      <c r="D16" s="15" t="str">
        <f>IF(OR('[1]INSTR INSPECCION'!C21="No conformidad",'[1]INSTR INSPECCION'!C21="Observación"),'[1]INSTR INSPECCION'!D21," ")</f>
        <v>Se realiza la publicación del contrato y orden de compra, recibo a satisfaccion y acta de liquidación. Faltan los documentos del proceso contractual.</v>
      </c>
      <c r="E16" s="10" t="e">
        <f>C61=C19=F16=IF(OR('[2]INSTR INSPECCION'!C21="No conformidad",'[3]INSTR INSPECCION'!C21="Observación"),'[1]INSTR INSPECCION'!G21," ")</f>
        <v>#REF!</v>
      </c>
      <c r="F16" s="10" t="s">
        <v>76</v>
      </c>
      <c r="G16" s="10"/>
      <c r="H16" s="10" t="s">
        <v>77</v>
      </c>
      <c r="I16" s="19">
        <v>44104</v>
      </c>
      <c r="J16" s="9"/>
    </row>
    <row r="17" spans="1:10" ht="3" hidden="1" customHeight="1" x14ac:dyDescent="0.25">
      <c r="A17" s="14" t="s">
        <v>49</v>
      </c>
      <c r="B17" s="13" t="s">
        <v>35</v>
      </c>
      <c r="C17" s="12" t="str">
        <f>'[1]INSTR INSPECCION'!C23</f>
        <v>Conformidad</v>
      </c>
      <c r="D17" s="15" t="str">
        <f>IF(OR('[1]INSTR INSPECCION'!C23="No conformidad",'[1]INSTR INSPECCION'!C23="Observación"),'[1]INSTR INSPECCION'!D23," ")</f>
        <v xml:space="preserve"> </v>
      </c>
      <c r="E17" s="9" t="str">
        <f>IF(OR('[1]INSTR INSPECCION'!C23="No conformidad",'[1]INSTR INSPECCION'!C23="Observación"),'[1]INSTR INSPECCION'!G23," ")</f>
        <v xml:space="preserve"> </v>
      </c>
      <c r="F17" s="9"/>
      <c r="G17" s="9"/>
      <c r="H17" s="9"/>
      <c r="I17" s="9"/>
      <c r="J17" s="9"/>
    </row>
    <row r="18" spans="1:10" ht="9.75" hidden="1" customHeight="1" x14ac:dyDescent="0.25">
      <c r="A18" s="14" t="s">
        <v>48</v>
      </c>
      <c r="B18" s="13" t="s">
        <v>35</v>
      </c>
      <c r="C18" s="12" t="str">
        <f>'[1]INSTR INSPECCION'!C24</f>
        <v>Conformidad</v>
      </c>
      <c r="D18" s="15" t="str">
        <f>IF(OR('[1]INSTR INSPECCION'!C24="No conformidad",'[1]INSTR INSPECCION'!C24="Observación"),'[1]INSTR INSPECCION'!D24," ")</f>
        <v xml:space="preserve"> </v>
      </c>
      <c r="E18" s="10" t="str">
        <f>IF(OR('[1]INSTR INSPECCION'!C24="No conformidad",'[1]INSTR INSPECCION'!C24="Observación"),'[1]INSTR INSPECCION'!G24," ")</f>
        <v xml:space="preserve"> </v>
      </c>
      <c r="F18" s="9"/>
      <c r="G18" s="9"/>
      <c r="H18" s="9"/>
      <c r="I18" s="9"/>
      <c r="J18" s="9"/>
    </row>
    <row r="19" spans="1:10" ht="120" x14ac:dyDescent="0.25">
      <c r="A19" s="14" t="s">
        <v>47</v>
      </c>
      <c r="B19" s="13" t="s">
        <v>35</v>
      </c>
      <c r="C19" s="12" t="str">
        <f>'[1]INSTR INSPECCION'!C25</f>
        <v>Observación</v>
      </c>
      <c r="D19" s="15" t="str">
        <f>IF(OR('[1]INSTR INSPECCION'!C25="No conformidad",'[1]INSTR INSPECCION'!C25="Observación"),'[1]INSTR INSPECCION'!D25," ")</f>
        <v>Las cotizaciones que se presentan tiene fecha posterior a los estudios previos.</v>
      </c>
      <c r="E19" s="10" t="s">
        <v>92</v>
      </c>
      <c r="F19" s="10" t="s">
        <v>87</v>
      </c>
      <c r="G19" s="10" t="s">
        <v>88</v>
      </c>
      <c r="H19" s="10" t="s">
        <v>78</v>
      </c>
      <c r="I19" s="19">
        <v>44104</v>
      </c>
      <c r="J19" s="9"/>
    </row>
    <row r="20" spans="1:10" hidden="1" x14ac:dyDescent="0.25">
      <c r="A20" s="14" t="s">
        <v>46</v>
      </c>
      <c r="B20" s="13" t="s">
        <v>35</v>
      </c>
      <c r="C20" s="12" t="str">
        <f>'[1]INSTR INSPECCION'!C26</f>
        <v>Conformidad</v>
      </c>
      <c r="D20" s="15" t="str">
        <f>IF(OR('[1]INSTR INSPECCION'!C26="No conformidad",'[1]INSTR INSPECCION'!C26="Observación"),'[1]INSTR INSPECCION'!D26," ")</f>
        <v xml:space="preserve"> </v>
      </c>
      <c r="E20" s="10" t="str">
        <f>IF(OR('[1]INSTR INSPECCION'!C26="No conformidad",'[1]INSTR INSPECCION'!C26="Observación"),'[1]INSTR INSPECCION'!G26," ")</f>
        <v xml:space="preserve"> </v>
      </c>
      <c r="F20" s="9"/>
      <c r="G20" s="9"/>
      <c r="H20" s="9"/>
      <c r="I20" s="9"/>
      <c r="J20" s="9"/>
    </row>
    <row r="21" spans="1:10" hidden="1" x14ac:dyDescent="0.25">
      <c r="A21" s="14" t="s">
        <v>45</v>
      </c>
      <c r="B21" s="13" t="s">
        <v>35</v>
      </c>
      <c r="C21" s="12">
        <f>'[1]INSTR INSPECCION'!C27</f>
        <v>0</v>
      </c>
      <c r="D21" s="15" t="str">
        <f>IF(OR('[1]INSTR INSPECCION'!C27="No conformidad",'[1]INSTR INSPECCION'!C27="Observación"),'[1]INSTR INSPECCION'!D27," ")</f>
        <v xml:space="preserve"> </v>
      </c>
      <c r="E21" s="10" t="str">
        <f>IF(OR('[1]INSTR INSPECCION'!C27="No conformidad",'[1]INSTR INSPECCION'!C27="Observación"),'[1]INSTR INSPECCION'!G27," ")</f>
        <v xml:space="preserve"> </v>
      </c>
      <c r="F21" s="9"/>
      <c r="G21" s="9"/>
      <c r="H21" s="9"/>
      <c r="I21" s="9"/>
      <c r="J21" s="9"/>
    </row>
    <row r="22" spans="1:10" ht="90" x14ac:dyDescent="0.25">
      <c r="A22" s="14" t="s">
        <v>44</v>
      </c>
      <c r="B22" s="13" t="s">
        <v>35</v>
      </c>
      <c r="C22" s="12" t="str">
        <f>'[1]INSTR INSPECCION'!C28</f>
        <v>Observación</v>
      </c>
      <c r="D22" s="15" t="str">
        <f>IF(OR('[1]INSTR INSPECCION'!C28="No conformidad",'[1]INSTR INSPECCION'!C28="Observación"),'[1]INSTR INSPECCION'!D28," ")</f>
        <v>Las cotizaciones que se presentan tiene fecha posterior a los estudios previos.</v>
      </c>
      <c r="E22" s="10" t="s">
        <v>93</v>
      </c>
      <c r="F22" s="10" t="s">
        <v>89</v>
      </c>
      <c r="G22" s="10" t="s">
        <v>88</v>
      </c>
      <c r="H22" s="10" t="s">
        <v>79</v>
      </c>
      <c r="I22" s="19">
        <v>44104</v>
      </c>
      <c r="J22" s="9"/>
    </row>
    <row r="23" spans="1:10" hidden="1" x14ac:dyDescent="0.25">
      <c r="A23" s="14" t="s">
        <v>43</v>
      </c>
      <c r="B23" s="13" t="s">
        <v>35</v>
      </c>
      <c r="C23" s="12" t="str">
        <f>'[1]INSTR INSPECCION'!C29</f>
        <v>Conformidad</v>
      </c>
      <c r="D23" s="15" t="str">
        <f>IF(OR('[1]INSTR INSPECCION'!C29="No conformidad",'[1]INSTR INSPECCION'!C29="Observación"),'[1]INSTR INSPECCION'!D29," ")</f>
        <v xml:space="preserve"> </v>
      </c>
      <c r="E23" s="10" t="str">
        <f>IF(OR('[1]INSTR INSPECCION'!C29="No conformidad",'[1]INSTR INSPECCION'!C29="Observación"),'[1]INSTR INSPECCION'!G29," ")</f>
        <v xml:space="preserve"> </v>
      </c>
      <c r="F23" s="9"/>
      <c r="G23" s="9"/>
      <c r="H23" s="9"/>
      <c r="I23" s="9"/>
      <c r="J23" s="9"/>
    </row>
    <row r="24" spans="1:10" ht="90" x14ac:dyDescent="0.25">
      <c r="A24" s="14" t="s">
        <v>42</v>
      </c>
      <c r="B24" s="13" t="s">
        <v>35</v>
      </c>
      <c r="C24" s="12" t="str">
        <f>'[1]INSTR INSPECCION'!C30</f>
        <v>Observación</v>
      </c>
      <c r="D24" s="15" t="str">
        <f>IF(OR('[1]INSTR INSPECCION'!C30="No conformidad",'[1]INSTR INSPECCION'!C30="Observación"),'[1]INSTR INSPECCION'!D30," ")</f>
        <v>La invitación debe publicarse igualmente en la página web.</v>
      </c>
      <c r="E24" s="10" t="s">
        <v>94</v>
      </c>
      <c r="F24" s="10" t="s">
        <v>76</v>
      </c>
      <c r="G24" s="10" t="s">
        <v>90</v>
      </c>
      <c r="H24" s="10" t="s">
        <v>80</v>
      </c>
      <c r="I24" s="19">
        <v>44362</v>
      </c>
      <c r="J24" s="9"/>
    </row>
    <row r="25" spans="1:10" ht="90" x14ac:dyDescent="0.25">
      <c r="A25" s="14" t="s">
        <v>41</v>
      </c>
      <c r="B25" s="13" t="s">
        <v>35</v>
      </c>
      <c r="C25" s="12" t="str">
        <f>'[1]INSTR INSPECCION'!C31</f>
        <v>Observación</v>
      </c>
      <c r="D25" s="15" t="str">
        <f>IF(OR('[1]INSTR INSPECCION'!C31="No conformidad",'[1]INSTR INSPECCION'!C31="Observación"),'[1]INSTR INSPECCION'!D31," ")</f>
        <v>la relación de las propuestas reposan con el acta de evaluación. La relacion de propuestas deben reposar en acta aparte.</v>
      </c>
      <c r="E25" s="10" t="str">
        <f>IF(OR('[1]INSTR INSPECCION'!C31="No conformidad",'[1]INSTR INSPECCION'!C31="Observación"),'[1]INSTR INSPECCION'!G31," ")</f>
        <v>la relación de las propuestas reposan con el acta de evaluación. La relacion de propuestas deben reposar en acta aparte.</v>
      </c>
      <c r="F25" s="10" t="s">
        <v>81</v>
      </c>
      <c r="G25" s="10" t="s">
        <v>91</v>
      </c>
      <c r="H25" s="10" t="s">
        <v>82</v>
      </c>
      <c r="I25" s="19">
        <v>44104</v>
      </c>
      <c r="J25" s="9"/>
    </row>
    <row r="26" spans="1:10" hidden="1" x14ac:dyDescent="0.25">
      <c r="A26" s="14" t="s">
        <v>40</v>
      </c>
      <c r="B26" s="13" t="s">
        <v>35</v>
      </c>
      <c r="C26" s="12">
        <f>'[1]INSTR INSPECCION'!C32</f>
        <v>0</v>
      </c>
      <c r="D26" s="15" t="str">
        <f>IF(OR('[1]INSTR INSPECCION'!C32="No conformidad",'[1]INSTR INSPECCION'!C32="Observación"),'[1]INSTR INSPECCION'!D32," ")</f>
        <v xml:space="preserve"> </v>
      </c>
      <c r="E26" s="10" t="str">
        <f>IF(OR('[1]INSTR INSPECCION'!C32="No conformidad",'[1]INSTR INSPECCION'!C32="Observación"),'[1]INSTR INSPECCION'!G32," ")</f>
        <v xml:space="preserve"> </v>
      </c>
      <c r="F26" s="9"/>
      <c r="G26" s="9"/>
      <c r="H26" s="9"/>
      <c r="I26" s="9"/>
      <c r="J26" s="9"/>
    </row>
    <row r="27" spans="1:10" hidden="1" x14ac:dyDescent="0.25">
      <c r="A27" s="14" t="s">
        <v>39</v>
      </c>
      <c r="B27" s="13" t="s">
        <v>35</v>
      </c>
      <c r="C27" s="12" t="str">
        <f>'[1]INSTR INSPECCION'!C33</f>
        <v>Conformidad</v>
      </c>
      <c r="D27" s="15" t="str">
        <f>IF(OR('[1]INSTR INSPECCION'!C33="No conformidad",'[1]INSTR INSPECCION'!C33="Observación"),'[1]INSTR INSPECCION'!D33," ")</f>
        <v xml:space="preserve"> </v>
      </c>
      <c r="E27" s="10" t="str">
        <f>IF(OR('[1]INSTR INSPECCION'!C33="No conformidad",'[1]INSTR INSPECCION'!C33="Observación"),'[1]INSTR INSPECCION'!G33," ")</f>
        <v xml:space="preserve"> </v>
      </c>
      <c r="F27" s="9"/>
      <c r="G27" s="9"/>
      <c r="H27" s="9"/>
      <c r="I27" s="9"/>
      <c r="J27" s="9"/>
    </row>
    <row r="28" spans="1:10" hidden="1" x14ac:dyDescent="0.25">
      <c r="A28" s="14" t="s">
        <v>38</v>
      </c>
      <c r="B28" s="13" t="s">
        <v>35</v>
      </c>
      <c r="C28" s="12" t="str">
        <f>'[1]INSTR INSPECCION'!C34</f>
        <v>Conformidad</v>
      </c>
      <c r="D28" s="15" t="str">
        <f>IF(OR('[1]INSTR INSPECCION'!C34="No conformidad",'[1]INSTR INSPECCION'!C34="Observación"),'[1]INSTR INSPECCION'!D34," ")</f>
        <v xml:space="preserve"> </v>
      </c>
      <c r="E28" s="10" t="str">
        <f>IF(OR('[1]INSTR INSPECCION'!C34="No conformidad",'[1]INSTR INSPECCION'!C34="Observación"),'[1]INSTR INSPECCION'!G34," ")</f>
        <v xml:space="preserve"> </v>
      </c>
      <c r="F28" s="9"/>
      <c r="G28" s="9"/>
      <c r="H28" s="9"/>
      <c r="I28" s="9"/>
      <c r="J28" s="9"/>
    </row>
    <row r="29" spans="1:10" hidden="1" x14ac:dyDescent="0.25">
      <c r="A29" s="14" t="s">
        <v>37</v>
      </c>
      <c r="B29" s="13" t="s">
        <v>35</v>
      </c>
      <c r="C29" s="12">
        <f>'[1]INSTR INSPECCION'!C35</f>
        <v>0</v>
      </c>
      <c r="D29" s="15" t="str">
        <f>IF(OR('[1]INSTR INSPECCION'!C35="No conformidad",'[1]INSTR INSPECCION'!C35="Observación"),'[1]INSTR INSPECCION'!D35," ")</f>
        <v xml:space="preserve"> </v>
      </c>
      <c r="E29" s="10" t="str">
        <f>IF(OR('[1]INSTR INSPECCION'!C35="No conformidad",'[1]INSTR INSPECCION'!C35="Observación"),'[1]INSTR INSPECCION'!G35," ")</f>
        <v xml:space="preserve"> </v>
      </c>
      <c r="F29" s="9"/>
      <c r="G29" s="9"/>
      <c r="H29" s="9"/>
      <c r="I29" s="9"/>
      <c r="J29" s="9"/>
    </row>
    <row r="30" spans="1:10" ht="105" x14ac:dyDescent="0.25">
      <c r="A30" s="16" t="s">
        <v>36</v>
      </c>
      <c r="B30" s="13" t="s">
        <v>35</v>
      </c>
      <c r="C30" s="12" t="str">
        <f>'[1]INSTR INSPECCION'!C36</f>
        <v>Observación</v>
      </c>
      <c r="D30" s="15" t="str">
        <f>IF(OR('[1]INSTR INSPECCION'!C36="No conformidad",'[1]INSTR INSPECCION'!C36="Observación"),'[1]INSTR INSPECCION'!D36," ")</f>
        <v>En el proceso Contractual JEC-29-19 (C.E.568/19). el compromiso se expide con fecha del 30 de abril, posterior al contrato, con fecha del 24 de abril.</v>
      </c>
      <c r="E30" s="10" t="str">
        <f>IF(OR('[1]INSTR INSPECCION'!C36="No conformidad",'[1]INSTR INSPECCION'!C36="Observación"),'[1]INSTR INSPECCION'!G36," ")</f>
        <v>El compromiso presupuestal debe expedirse una vez se ordene la adjudicación del contrato y antes de la expedicción del mismo.</v>
      </c>
      <c r="F30" s="10" t="s">
        <v>83</v>
      </c>
      <c r="G30" s="10" t="s">
        <v>95</v>
      </c>
      <c r="H30" s="10" t="s">
        <v>84</v>
      </c>
      <c r="I30" s="19">
        <v>44104</v>
      </c>
      <c r="J30" s="9"/>
    </row>
    <row r="31" spans="1:10" ht="4.1500000000000004" hidden="1" customHeight="1" x14ac:dyDescent="0.25">
      <c r="A31" s="14" t="s">
        <v>34</v>
      </c>
      <c r="B31" s="13" t="s">
        <v>29</v>
      </c>
      <c r="C31" s="12" t="str">
        <f>'[1]INSTR INSPECCION'!C38</f>
        <v>Conformidad</v>
      </c>
      <c r="D31" s="15" t="str">
        <f>IF(OR('[1]INSTR INSPECCION'!C38="No conformidad",'[1]INSTR INSPECCION'!C38="Observación"),'[1]INSTR INSPECCION'!D38," ")</f>
        <v xml:space="preserve"> </v>
      </c>
      <c r="E31" s="10" t="str">
        <f>IF(OR('[1]INSTR INSPECCION'!C38="No conformidad",'[1]INSTR INSPECCION'!C38="Observación"),'[1]INSTR INSPECCION'!G38," ")</f>
        <v xml:space="preserve"> </v>
      </c>
      <c r="F31" s="9"/>
      <c r="G31" s="9"/>
      <c r="H31" s="9"/>
      <c r="I31" s="9"/>
      <c r="J31" s="9"/>
    </row>
    <row r="32" spans="1:10" ht="77.45" hidden="1" customHeight="1" x14ac:dyDescent="0.25">
      <c r="A32" s="14" t="s">
        <v>33</v>
      </c>
      <c r="B32" s="13" t="s">
        <v>29</v>
      </c>
      <c r="C32" s="12" t="str">
        <f>'[1]INSTR INSPECCION'!C39</f>
        <v>Conformidad</v>
      </c>
      <c r="D32" s="15" t="str">
        <f>IF(OR('[1]INSTR INSPECCION'!C39="No conformidad",'[1]INSTR INSPECCION'!C39="Observación"),'[1]INSTR INSPECCION'!D39," ")</f>
        <v xml:space="preserve"> </v>
      </c>
      <c r="E32" s="10" t="str">
        <f>IF(OR('[1]INSTR INSPECCION'!C39="No conformidad",'[1]INSTR INSPECCION'!C39="Observación"),'[1]INSTR INSPECCION'!G39," ")</f>
        <v xml:space="preserve"> </v>
      </c>
      <c r="F32" s="9"/>
      <c r="G32" s="9"/>
      <c r="H32" s="9"/>
      <c r="I32" s="9"/>
      <c r="J32" s="9"/>
    </row>
    <row r="33" spans="1:10" hidden="1" x14ac:dyDescent="0.25">
      <c r="A33" s="14" t="s">
        <v>32</v>
      </c>
      <c r="B33" s="13" t="s">
        <v>29</v>
      </c>
      <c r="C33" s="12">
        <f>'[1]INSTR INSPECCION'!C40</f>
        <v>0</v>
      </c>
      <c r="D33" s="15" t="str">
        <f>IF(OR('[1]INSTR INSPECCION'!C40="No conformidad",'[1]INSTR INSPECCION'!C40="Observación"),'[1]INSTR INSPECCION'!D40," ")</f>
        <v xml:space="preserve"> </v>
      </c>
      <c r="E33" s="10" t="str">
        <f>IF(OR('[1]INSTR INSPECCION'!C40="No conformidad",'[1]INSTR INSPECCION'!C40="Observación"),'[1]INSTR INSPECCION'!G40," ")</f>
        <v xml:space="preserve"> </v>
      </c>
      <c r="F33" s="9"/>
      <c r="G33" s="9"/>
      <c r="H33" s="9"/>
      <c r="I33" s="9"/>
      <c r="J33" s="9"/>
    </row>
    <row r="34" spans="1:10" hidden="1" x14ac:dyDescent="0.25">
      <c r="A34" s="14" t="s">
        <v>31</v>
      </c>
      <c r="B34" s="13" t="s">
        <v>29</v>
      </c>
      <c r="C34" s="12" t="str">
        <f>'[1]INSTR INSPECCION'!C41</f>
        <v>Conformidad</v>
      </c>
      <c r="D34" s="15" t="str">
        <f>IF(OR('[1]INSTR INSPECCION'!C41="No conformidad",'[1]INSTR INSPECCION'!C41="Observación"),'[1]INSTR INSPECCION'!D41," ")</f>
        <v xml:space="preserve"> </v>
      </c>
      <c r="E34" s="10" t="str">
        <f>IF(OR('[1]INSTR INSPECCION'!C41="No conformidad",'[1]INSTR INSPECCION'!C41="Observación"),'[1]INSTR INSPECCION'!G41," ")</f>
        <v xml:space="preserve"> </v>
      </c>
      <c r="F34" s="9"/>
      <c r="G34" s="9"/>
      <c r="H34" s="9"/>
      <c r="I34" s="9"/>
      <c r="J34" s="9"/>
    </row>
    <row r="35" spans="1:10" hidden="1" x14ac:dyDescent="0.25">
      <c r="A35" s="16" t="s">
        <v>30</v>
      </c>
      <c r="B35" s="13" t="s">
        <v>29</v>
      </c>
      <c r="C35" s="12" t="str">
        <f>'[1]INSTR INSPECCION'!C42</f>
        <v>Conformidad</v>
      </c>
      <c r="D35" s="15" t="str">
        <f>IF(OR('[1]INSTR INSPECCION'!C42="No conformidad",'[1]INSTR INSPECCION'!C42="Observación"),'[1]INSTR INSPECCION'!D42," ")</f>
        <v xml:space="preserve"> </v>
      </c>
      <c r="E35" s="10" t="str">
        <f>IF(OR('[1]INSTR INSPECCION'!C42="No conformidad",'[1]INSTR INSPECCION'!C42="Observación"),'[1]INSTR INSPECCION'!G42," ")</f>
        <v xml:space="preserve"> </v>
      </c>
      <c r="F35" s="9"/>
      <c r="G35" s="9"/>
      <c r="H35" s="9"/>
      <c r="I35" s="9"/>
      <c r="J35" s="9"/>
    </row>
    <row r="36" spans="1:10" ht="60" hidden="1" x14ac:dyDescent="0.25">
      <c r="A36" s="14" t="s">
        <v>28</v>
      </c>
      <c r="B36" s="13" t="s">
        <v>23</v>
      </c>
      <c r="C36" s="12" t="str">
        <f>'[1]INSTR INSPECCION'!C45</f>
        <v>Conformidad</v>
      </c>
      <c r="D36" s="15" t="str">
        <f>IF(OR('[1]INSTR INSPECCION'!C45="No conformidad",'[1]INSTR INSPECCION'!C45="Observación"),'[1]INSTR INSPECCION'!D45," ")</f>
        <v xml:space="preserve"> </v>
      </c>
      <c r="E36" s="10" t="str">
        <f>IF(OR('[1]INSTR INSPECCION'!C45="No conformidad",'[1]INSTR INSPECCION'!C45="Observación"),'[1]INSTR INSPECCION'!G45," ")</f>
        <v xml:space="preserve"> </v>
      </c>
      <c r="F36" s="9"/>
      <c r="G36" s="9"/>
      <c r="H36" s="9"/>
      <c r="I36" s="9"/>
      <c r="J36" s="9"/>
    </row>
    <row r="37" spans="1:10" ht="60" hidden="1" x14ac:dyDescent="0.25">
      <c r="A37" s="14" t="s">
        <v>27</v>
      </c>
      <c r="B37" s="13" t="s">
        <v>23</v>
      </c>
      <c r="C37" s="12" t="str">
        <f>'[1]INSTR INSPECCION'!C46</f>
        <v>Conformidad</v>
      </c>
      <c r="D37" s="15" t="str">
        <f>IF(OR('[1]INSTR INSPECCION'!C46="No conformidad",'[1]INSTR INSPECCION'!C46="Observación"),'[1]INSTR INSPECCION'!D46," ")</f>
        <v xml:space="preserve"> </v>
      </c>
      <c r="E37" s="10" t="str">
        <f>IF(OR('[1]INSTR INSPECCION'!C46="No conformidad",'[1]INSTR INSPECCION'!C46="Observación"),'[1]INSTR INSPECCION'!G46," ")</f>
        <v xml:space="preserve"> </v>
      </c>
      <c r="F37" s="9"/>
      <c r="G37" s="9"/>
      <c r="H37" s="9"/>
      <c r="I37" s="9"/>
      <c r="J37" s="9"/>
    </row>
    <row r="38" spans="1:10" ht="60" hidden="1" x14ac:dyDescent="0.25">
      <c r="A38" s="14" t="s">
        <v>26</v>
      </c>
      <c r="B38" s="13" t="s">
        <v>23</v>
      </c>
      <c r="C38" s="12" t="str">
        <f>'[1]INSTR INSPECCION'!C47</f>
        <v>Conformidad</v>
      </c>
      <c r="D38" s="15" t="str">
        <f>IF(OR('[1]INSTR INSPECCION'!C47="No conformidad",'[1]INSTR INSPECCION'!C47="Observación"),'[1]INSTR INSPECCION'!D47," ")</f>
        <v xml:space="preserve"> </v>
      </c>
      <c r="E38" s="10" t="str">
        <f>IF(OR('[1]INSTR INSPECCION'!C47="No conformidad",'[1]INSTR INSPECCION'!C47="Observación"),'[1]INSTR INSPECCION'!G47," ")</f>
        <v xml:space="preserve"> </v>
      </c>
      <c r="F38" s="9"/>
      <c r="G38" s="9"/>
      <c r="H38" s="9"/>
      <c r="I38" s="9"/>
      <c r="J38" s="9"/>
    </row>
    <row r="39" spans="1:10" ht="60" hidden="1" x14ac:dyDescent="0.25">
      <c r="A39" s="14" t="s">
        <v>25</v>
      </c>
      <c r="B39" s="13" t="s">
        <v>23</v>
      </c>
      <c r="C39" s="12" t="str">
        <f>'[1]INSTR INSPECCION'!C48</f>
        <v>Conformidad</v>
      </c>
      <c r="D39" s="15" t="str">
        <f>IF(OR('[1]INSTR INSPECCION'!C48="No conformidad",'[1]INSTR INSPECCION'!C48="Observación"),'[1]INSTR INSPECCION'!D48," ")</f>
        <v xml:space="preserve"> </v>
      </c>
      <c r="E39" s="10" t="str">
        <f>IF(OR('[1]INSTR INSPECCION'!C48="No conformidad",'[1]INSTR INSPECCION'!C48="Observación"),'[1]INSTR INSPECCION'!G48," ")</f>
        <v xml:space="preserve"> </v>
      </c>
      <c r="F39" s="9"/>
      <c r="G39" s="9"/>
      <c r="H39" s="9"/>
      <c r="I39" s="9"/>
      <c r="J39" s="9"/>
    </row>
    <row r="40" spans="1:10" ht="60" hidden="1" x14ac:dyDescent="0.25">
      <c r="A40" s="14" t="s">
        <v>24</v>
      </c>
      <c r="B40" s="13" t="s">
        <v>23</v>
      </c>
      <c r="C40" s="12" t="str">
        <f>'[1]INSTR INSPECCION'!C49</f>
        <v>Conformidad</v>
      </c>
      <c r="D40" s="15" t="str">
        <f>IF(OR('[1]INSTR INSPECCION'!C49="No conformidad",'[1]INSTR INSPECCION'!C49="Observación"),'[1]INSTR INSPECCION'!D49," ")</f>
        <v xml:space="preserve"> </v>
      </c>
      <c r="E40" s="10" t="str">
        <f>IF(OR('[1]INSTR INSPECCION'!C49="No conformidad",'[1]INSTR INSPECCION'!C49="Observación"),'[1]INSTR INSPECCION'!G49," ")</f>
        <v xml:space="preserve"> </v>
      </c>
      <c r="F40" s="9"/>
      <c r="G40" s="9"/>
      <c r="H40" s="9"/>
      <c r="I40" s="9"/>
      <c r="J40" s="9"/>
    </row>
    <row r="41" spans="1:10" ht="45" hidden="1" x14ac:dyDescent="0.25">
      <c r="A41" s="14" t="s">
        <v>22</v>
      </c>
      <c r="B41" s="13" t="s">
        <v>19</v>
      </c>
      <c r="C41" s="12" t="str">
        <f>'[1]INSTR INSPECCION'!C51</f>
        <v>Conformidad</v>
      </c>
      <c r="D41" s="11" t="str">
        <f>IF(OR('[1]INSTR INSPECCION'!C51="No conformidad",'[1]INSTR INSPECCION'!C51="Observación"),'[1]INSTR INSPECCION'!D51," ")</f>
        <v xml:space="preserve"> </v>
      </c>
      <c r="E41" s="10" t="str">
        <f>IF(OR('[1]INSTR INSPECCION'!C51="No conformidad",'[1]INSTR INSPECCION'!C51="Observación"),'[1]INSTR INSPECCION'!G51," ")</f>
        <v xml:space="preserve"> </v>
      </c>
      <c r="F41" s="9"/>
      <c r="G41" s="9"/>
      <c r="H41" s="9"/>
      <c r="I41" s="9"/>
      <c r="J41" s="9"/>
    </row>
    <row r="42" spans="1:10" ht="45" hidden="1" x14ac:dyDescent="0.25">
      <c r="A42" s="14" t="s">
        <v>21</v>
      </c>
      <c r="B42" s="13" t="s">
        <v>19</v>
      </c>
      <c r="C42" s="12">
        <f>'[1]INSTR INSPECCION'!C52</f>
        <v>0</v>
      </c>
      <c r="D42" s="11" t="str">
        <f>IF(OR('[1]INSTR INSPECCION'!C52="No conformidad",'[1]INSTR INSPECCION'!C52="Observación"),'[1]INSTR INSPECCION'!D52," ")</f>
        <v xml:space="preserve"> </v>
      </c>
      <c r="E42" s="10" t="str">
        <f>IF(OR('[1]INSTR INSPECCION'!C52="No conformidad",'[1]INSTR INSPECCION'!C52="Observación"),'[1]INSTR INSPECCION'!G52," ")</f>
        <v xml:space="preserve"> </v>
      </c>
      <c r="F42" s="9"/>
      <c r="G42" s="9"/>
      <c r="H42" s="9"/>
      <c r="I42" s="9"/>
      <c r="J42" s="9"/>
    </row>
    <row r="43" spans="1:10" ht="45" hidden="1" x14ac:dyDescent="0.25">
      <c r="A43" s="14" t="s">
        <v>20</v>
      </c>
      <c r="B43" s="13" t="s">
        <v>19</v>
      </c>
      <c r="C43" s="12">
        <f>'[1]INSTR INSPECCION'!C53</f>
        <v>0</v>
      </c>
      <c r="D43" s="11" t="str">
        <f>IF(OR('[1]INSTR INSPECCION'!C53="No conformidad",'[1]INSTR INSPECCION'!C53="Observación"),'[1]INSTR INSPECCION'!D53," ")</f>
        <v xml:space="preserve"> </v>
      </c>
      <c r="E43" s="10" t="str">
        <f>IF(OR('[1]INSTR INSPECCION'!C53="No conformidad",'[1]INSTR INSPECCION'!C53="Observación"),'[1]INSTR INSPECCION'!G53," ")</f>
        <v xml:space="preserve"> </v>
      </c>
      <c r="F43" s="9"/>
      <c r="G43" s="9"/>
      <c r="H43" s="9"/>
      <c r="I43" s="9"/>
      <c r="J43" s="9"/>
    </row>
    <row r="44" spans="1:10" ht="151.15" hidden="1" customHeight="1" x14ac:dyDescent="0.25">
      <c r="A44" s="14" t="s">
        <v>18</v>
      </c>
      <c r="B44" s="13" t="s">
        <v>12</v>
      </c>
      <c r="C44" s="12">
        <f>'[1]INSTR INSPECCION'!C55</f>
        <v>0</v>
      </c>
      <c r="D44" s="11" t="str">
        <f>IF(OR('[1]INSTR INSPECCION'!C55="No conformidad",'[1]INSTR INSPECCION'!C55="Observación"),'[1]INSTR INSPECCION'!D55," ")</f>
        <v xml:space="preserve"> </v>
      </c>
      <c r="E44" s="10" t="str">
        <f>IF(OR('[1]INSTR INSPECCION'!C55="No conformidad",'[1]INSTR INSPECCION'!C55="Observación"),'[1]INSTR INSPECCION'!G55," ")</f>
        <v xml:space="preserve"> </v>
      </c>
      <c r="F44" s="9"/>
      <c r="G44" s="9"/>
      <c r="H44" s="9"/>
      <c r="I44" s="9"/>
      <c r="J44" s="9"/>
    </row>
    <row r="45" spans="1:10" ht="45" hidden="1" x14ac:dyDescent="0.25">
      <c r="A45" s="14" t="s">
        <v>17</v>
      </c>
      <c r="B45" s="13" t="s">
        <v>12</v>
      </c>
      <c r="C45" s="12">
        <f>'[1]INSTR INSPECCION'!C56</f>
        <v>0</v>
      </c>
      <c r="D45" s="11" t="str">
        <f>IF(OR('[1]INSTR INSPECCION'!C56="No conformidad",'[1]INSTR INSPECCION'!C56="Observación"),'[1]INSTR INSPECCION'!D56," ")</f>
        <v xml:space="preserve"> </v>
      </c>
      <c r="E45" s="10" t="str">
        <f>IF(OR('[1]INSTR INSPECCION'!C56="No conformidad",'[1]INSTR INSPECCION'!C56="Observación"),'[1]INSTR INSPECCION'!G56," ")</f>
        <v xml:space="preserve"> </v>
      </c>
      <c r="F45" s="9"/>
      <c r="G45" s="9"/>
      <c r="H45" s="9"/>
      <c r="I45" s="9"/>
      <c r="J45" s="9"/>
    </row>
    <row r="46" spans="1:10" ht="45" hidden="1" x14ac:dyDescent="0.25">
      <c r="A46" s="14" t="s">
        <v>16</v>
      </c>
      <c r="B46" s="13" t="s">
        <v>12</v>
      </c>
      <c r="C46" s="12">
        <f>'[1]INSTR INSPECCION'!C57</f>
        <v>0</v>
      </c>
      <c r="D46" s="11" t="str">
        <f>IF(OR('[1]INSTR INSPECCION'!C57="No conformidad",'[1]INSTR INSPECCION'!C57="Observación"),'[1]INSTR INSPECCION'!D57," ")</f>
        <v xml:space="preserve"> </v>
      </c>
      <c r="E46" s="10" t="str">
        <f>IF(OR('[1]INSTR INSPECCION'!C57="No conformidad",'[1]INSTR INSPECCION'!C57="Observación"),'[1]INSTR INSPECCION'!G57," ")</f>
        <v xml:space="preserve"> </v>
      </c>
      <c r="F46" s="9"/>
      <c r="G46" s="9"/>
      <c r="H46" s="9"/>
      <c r="I46" s="9"/>
      <c r="J46" s="9"/>
    </row>
    <row r="47" spans="1:10" ht="48.75" hidden="1" customHeight="1" x14ac:dyDescent="0.25">
      <c r="A47" s="14" t="s">
        <v>15</v>
      </c>
      <c r="B47" s="13" t="s">
        <v>12</v>
      </c>
      <c r="C47" s="12">
        <f>'[1]INSTR INSPECCION'!C58</f>
        <v>0</v>
      </c>
      <c r="D47" s="11" t="str">
        <f>IF(OR('[1]INSTR INSPECCION'!C58="No conformidad",'[1]INSTR INSPECCION'!C58="Observación"),'[1]INSTR INSPECCION'!D58," ")</f>
        <v xml:space="preserve"> </v>
      </c>
      <c r="E47" s="10" t="str">
        <f>IF(OR('[1]INSTR INSPECCION'!C58="No conformidad",'[1]INSTR INSPECCION'!C58="Observación"),'[1]INSTR INSPECCION'!G58," ")</f>
        <v xml:space="preserve"> </v>
      </c>
      <c r="F47" s="9"/>
      <c r="G47" s="9"/>
      <c r="H47" s="9"/>
      <c r="I47" s="9"/>
      <c r="J47" s="9"/>
    </row>
    <row r="48" spans="1:10" ht="45" hidden="1" x14ac:dyDescent="0.25">
      <c r="A48" s="14" t="s">
        <v>14</v>
      </c>
      <c r="B48" s="13" t="s">
        <v>12</v>
      </c>
      <c r="C48" s="12">
        <f>'[1]INSTR INSPECCION'!C59</f>
        <v>0</v>
      </c>
      <c r="D48" s="11" t="str">
        <f>IF(OR('[1]INSTR INSPECCION'!C59="No conformidad",'[1]INSTR INSPECCION'!C59="Observación"),'[1]INSTR INSPECCION'!D59," ")</f>
        <v xml:space="preserve"> </v>
      </c>
      <c r="E48" s="10" t="str">
        <f>IF(OR('[1]INSTR INSPECCION'!C59="No conformidad",'[1]INSTR INSPECCION'!C59="Observación"),'[1]INSTR INSPECCION'!G59," ")</f>
        <v xml:space="preserve"> </v>
      </c>
      <c r="F48" s="9"/>
      <c r="G48" s="9"/>
      <c r="H48" s="9"/>
      <c r="I48" s="9"/>
      <c r="J48" s="9"/>
    </row>
    <row r="49" spans="1:10" ht="45" hidden="1" x14ac:dyDescent="0.25">
      <c r="A49" s="14" t="s">
        <v>13</v>
      </c>
      <c r="B49" s="13" t="s">
        <v>12</v>
      </c>
      <c r="C49" s="12">
        <f>'[1]INSTR INSPECCION'!C60</f>
        <v>0</v>
      </c>
      <c r="D49" s="11" t="str">
        <f>IF(OR('[1]INSTR INSPECCION'!C60="No conformidad",'[1]INSTR INSPECCION'!C60="Observación"),'[1]INSTR INSPECCION'!D60," ")</f>
        <v xml:space="preserve"> </v>
      </c>
      <c r="E49" s="10" t="str">
        <f>IF(OR('[1]INSTR INSPECCION'!C60="No conformidad",'[1]INSTR INSPECCION'!C60="Observación"),'[1]INSTR INSPECCION'!G60," ")</f>
        <v xml:space="preserve"> </v>
      </c>
      <c r="F49" s="9"/>
      <c r="G49" s="9"/>
      <c r="H49" s="9"/>
      <c r="I49" s="9"/>
      <c r="J49" s="9"/>
    </row>
    <row r="50" spans="1:10" hidden="1" x14ac:dyDescent="0.25">
      <c r="A50" s="14" t="s">
        <v>11</v>
      </c>
      <c r="B50" s="13" t="s">
        <v>8</v>
      </c>
      <c r="C50" s="12">
        <f>'[1]INSTR INSPECCION'!C62</f>
        <v>0</v>
      </c>
      <c r="D50" s="11" t="str">
        <f>IF(OR('[1]INSTR INSPECCION'!C62="No conformidad",'[1]INSTR INSPECCION'!C62="Observación"),'[1]INSTR INSPECCION'!D62," ")</f>
        <v xml:space="preserve"> </v>
      </c>
      <c r="E50" s="10" t="str">
        <f>IF(OR('[1]INSTR INSPECCION'!C62="No conformidad",'[1]INSTR INSPECCION'!C62="Observación"),'[1]INSTR INSPECCION'!G62," ")</f>
        <v xml:space="preserve"> </v>
      </c>
      <c r="F50" s="9"/>
      <c r="G50" s="9"/>
      <c r="H50" s="9"/>
      <c r="I50" s="9"/>
      <c r="J50" s="9"/>
    </row>
    <row r="51" spans="1:10" hidden="1" x14ac:dyDescent="0.25">
      <c r="A51" s="14" t="s">
        <v>10</v>
      </c>
      <c r="B51" s="13" t="s">
        <v>8</v>
      </c>
      <c r="C51" s="12">
        <f>'[1]INSTR INSPECCION'!C63</f>
        <v>0</v>
      </c>
      <c r="D51" s="11" t="str">
        <f>IF(OR('[1]INSTR INSPECCION'!C63="No conformidad",'[1]INSTR INSPECCION'!C63="Observación"),'[1]INSTR INSPECCION'!D63," ")</f>
        <v xml:space="preserve"> </v>
      </c>
      <c r="E51" s="10" t="str">
        <f>IF(OR('[1]INSTR INSPECCION'!C63="No conformidad",'[1]INSTR INSPECCION'!C63="Observación"),'[1]INSTR INSPECCION'!G63," ")</f>
        <v xml:space="preserve"> </v>
      </c>
      <c r="F51" s="9"/>
      <c r="G51" s="9"/>
      <c r="H51" s="9"/>
      <c r="I51" s="9"/>
      <c r="J51" s="9"/>
    </row>
    <row r="52" spans="1:10" hidden="1" x14ac:dyDescent="0.25">
      <c r="A52" s="14" t="s">
        <v>9</v>
      </c>
      <c r="B52" s="13" t="s">
        <v>8</v>
      </c>
      <c r="C52" s="12">
        <f>'[1]INSTR INSPECCION'!C64</f>
        <v>0</v>
      </c>
      <c r="D52" s="11" t="str">
        <f>IF(OR('[1]INSTR INSPECCION'!C64="No conformidad",'[1]INSTR INSPECCION'!C64="Observación"),'[1]INSTR INSPECCION'!D64," ")</f>
        <v xml:space="preserve"> </v>
      </c>
      <c r="E52" s="10" t="str">
        <f>IF(OR('[1]INSTR INSPECCION'!C64="No conformidad",'[1]INSTR INSPECCION'!C64="Observación"),'[1]INSTR INSPECCION'!G64," ")</f>
        <v xml:space="preserve"> </v>
      </c>
      <c r="F52" s="9"/>
      <c r="G52" s="9"/>
      <c r="H52" s="9"/>
      <c r="I52" s="9"/>
      <c r="J52" s="9"/>
    </row>
    <row r="53" spans="1:10" hidden="1" x14ac:dyDescent="0.25">
      <c r="A53" s="14">
        <v>4.0999999999999996</v>
      </c>
      <c r="B53" s="13" t="s">
        <v>7</v>
      </c>
      <c r="C53" s="12" t="str">
        <f>'[1]INSTR INSPECCION'!C66</f>
        <v>Conformidad</v>
      </c>
      <c r="D53" s="11" t="str">
        <f>IF(OR('[1]INSTR INSPECCION'!C66="No conformidad",'[1]INSTR INSPECCION'!C66="Observación"),'[1]INSTR INSPECCION'!D66," ")</f>
        <v xml:space="preserve"> </v>
      </c>
      <c r="E53" s="10" t="str">
        <f>IF(OR('[1]INSTR INSPECCION'!C66="No conformidad",'[1]INSTR INSPECCION'!C66="Observación"),'[1]INSTR INSPECCION'!G66," ")</f>
        <v xml:space="preserve"> </v>
      </c>
      <c r="F53" s="9"/>
      <c r="G53" s="9"/>
      <c r="H53" s="9"/>
      <c r="I53" s="9"/>
      <c r="J53" s="9"/>
    </row>
    <row r="54" spans="1:10" ht="7.9" hidden="1" customHeight="1" x14ac:dyDescent="0.25">
      <c r="A54" s="14">
        <v>4.2</v>
      </c>
      <c r="B54" s="13" t="s">
        <v>7</v>
      </c>
      <c r="C54" s="12" t="str">
        <f>'[1]INSTR INSPECCION'!C67</f>
        <v>Conformidad</v>
      </c>
      <c r="D54" s="11" t="str">
        <f>IF(OR('[1]INSTR INSPECCION'!C67="No conformidad",'[1]INSTR INSPECCION'!C67="Observación"),'[1]INSTR INSPECCION'!D67," ")</f>
        <v xml:space="preserve"> </v>
      </c>
      <c r="E54" s="10" t="str">
        <f>IF(OR('[1]INSTR INSPECCION'!C67="No conformidad",'[1]INSTR INSPECCION'!C67="Observación"),'[1]INSTR INSPECCION'!G67," ")</f>
        <v xml:space="preserve"> </v>
      </c>
      <c r="F54" s="9"/>
      <c r="G54" s="9"/>
      <c r="H54" s="9"/>
      <c r="I54" s="9"/>
      <c r="J54" s="9"/>
    </row>
    <row r="55" spans="1:10" ht="166.9" hidden="1" customHeight="1" x14ac:dyDescent="0.25">
      <c r="A55" s="14">
        <v>4.3</v>
      </c>
      <c r="B55" s="13" t="s">
        <v>7</v>
      </c>
      <c r="C55" s="12">
        <f>'[1]INSTR INSPECCION'!C68</f>
        <v>0</v>
      </c>
      <c r="D55" s="11" t="str">
        <f>IF(OR('[1]INSTR INSPECCION'!C68="No conformidad",'[1]INSTR INSPECCION'!C68="Observación"),'[1]INSTR INSPECCION'!D68," ")</f>
        <v xml:space="preserve"> </v>
      </c>
      <c r="E55" s="10" t="str">
        <f>IF(OR('[1]INSTR INSPECCION'!C68="No conformidad",'[1]INSTR INSPECCION'!C68="Observación"),'[1]INSTR INSPECCION'!G68," ")</f>
        <v xml:space="preserve"> </v>
      </c>
      <c r="F55" s="9"/>
      <c r="G55" s="9"/>
      <c r="H55" s="9"/>
      <c r="I55" s="9"/>
      <c r="J55" s="9"/>
    </row>
    <row r="56" spans="1:10" ht="165" x14ac:dyDescent="0.25">
      <c r="A56" s="14">
        <v>5.0999999999999996</v>
      </c>
      <c r="B56" s="13" t="s">
        <v>6</v>
      </c>
      <c r="C56" s="12" t="str">
        <f>'[1]INSTR INSPECCION'!C70</f>
        <v>Observación</v>
      </c>
      <c r="D56" s="11" t="str">
        <f>IF(OR('[1]INSTR INSPECCION'!C70="No conformidad",'[1]INSTR INSPECCION'!C70="Observación"),'[1]INSTR INSPECCION'!D70," ")</f>
        <v>Aunque se ha visto mejora, falta pulir más el procedimiento contractual.</v>
      </c>
      <c r="E56" s="10" t="str">
        <f>IF(OR('[1]INSTR INSPECCION'!C70="No conformidad",'[1]INSTR INSPECCION'!C70="Observación"),'[1]INSTR INSPECCION'!G70," ")</f>
        <v>Se observa la recepcitivad y buena voluntad del rector de la I.E. que se nota en su avance, aunque corresponde mejora de otros item; para lo cual se le invita a que presente una solictud de capacitción a la oficina para una capacitacion personalizada.</v>
      </c>
      <c r="F56" s="10" t="s">
        <v>86</v>
      </c>
      <c r="G56" s="10" t="s">
        <v>96</v>
      </c>
      <c r="H56" s="10" t="s">
        <v>85</v>
      </c>
      <c r="I56" s="19">
        <v>44104</v>
      </c>
      <c r="J56" s="9"/>
    </row>
    <row r="57" spans="1:10" x14ac:dyDescent="0.25">
      <c r="C57" s="8"/>
    </row>
    <row r="58" spans="1:10" ht="16.5" customHeight="1" thickBot="1" x14ac:dyDescent="0.3">
      <c r="A58" s="7"/>
      <c r="B58" s="3" t="s">
        <v>5</v>
      </c>
      <c r="C58" s="6" t="s">
        <v>4</v>
      </c>
      <c r="D58" s="5" t="str">
        <f>'[1]DATOS IE INSPECCION'!C17</f>
        <v>FRANCISCO JAVIER RESTREPO ROLDAN</v>
      </c>
      <c r="E58" s="27" t="str">
        <f>'[1]DATOS IE INSPECCION'!C4</f>
        <v>INSTITUCIÓN EDUCATIVA JOSE EUSEBIO CARO</v>
      </c>
      <c r="F58" s="27"/>
      <c r="G58" s="1" t="s">
        <v>3</v>
      </c>
      <c r="H58" s="26" t="str">
        <f>'[1]DATOS IE INSPECCION'!C2</f>
        <v>26 DE JUNIO DE 2020</v>
      </c>
      <c r="I58" s="26"/>
    </row>
    <row r="59" spans="1:10" ht="29.25" customHeight="1" thickTop="1" thickBot="1" x14ac:dyDescent="0.3">
      <c r="A59" s="7"/>
      <c r="C59" s="1"/>
      <c r="D59" s="4" t="s">
        <v>0</v>
      </c>
    </row>
    <row r="60" spans="1:10" ht="15.75" thickTop="1" x14ac:dyDescent="0.25"/>
    <row r="61" spans="1:10" ht="15.75" thickBot="1" x14ac:dyDescent="0.3">
      <c r="B61" s="3" t="s">
        <v>2</v>
      </c>
      <c r="C61" s="6" t="s">
        <v>1</v>
      </c>
      <c r="D61" s="5" t="str">
        <f>'[1]DATOS IE INSPECCION'!C36</f>
        <v>JUAN FERNANDO MUÑOZ OSORIO</v>
      </c>
    </row>
    <row r="62" spans="1:10" ht="32.25" customHeight="1" thickTop="1" thickBot="1" x14ac:dyDescent="0.3">
      <c r="C62" s="1"/>
      <c r="D62" s="4" t="s">
        <v>0</v>
      </c>
    </row>
    <row r="63" spans="1:10" ht="15.75" thickTop="1" x14ac:dyDescent="0.25"/>
  </sheetData>
  <autoFilter ref="A3:J56">
    <filterColumn colId="2">
      <filters>
        <filter val="Observación"/>
      </filters>
    </filterColumn>
    <filterColumn colId="4">
      <filters>
        <filter val="El compromiso presupuestal debe expedirse una vez se ordene la adjudicación del contrato y antes de la expedicción del mismo."/>
        <filter val="La invitación debe publicarse igualmente en la página web."/>
        <filter val="la relación de las propuestas reposan con el acta de evaluación. La relacion de propuestas deben reposar en acta aparte."/>
        <filter val="Las cotizaciones y precios de referencia deben servir como insumo para establecer las calidades de los productos y los precios, con la finalidad de alimentar la información de los Estudios Previos y CDP."/>
        <filter val="Las cotizaciones y precios de referencia deben servir como insumo para establecer las calidades de los productos y los precios, con la finalidad de alimentar la información de los Estudios Previos."/>
        <filter val="Se observa la recepcitivad y buena voluntad del rector de la I.E. que se nota en su avance, aunque corresponde mejora de otros item; para lo cual se le invita a que presente una solictud de capacitción a la oficina para una capacitacion personalizada."/>
      </filters>
    </filterColumn>
  </autoFilter>
  <mergeCells count="4">
    <mergeCell ref="A1:J1"/>
    <mergeCell ref="A2:J2"/>
    <mergeCell ref="H58:I58"/>
    <mergeCell ref="E58:F58"/>
  </mergeCells>
  <pageMargins left="0.25" right="0.25" top="0.75" bottom="0.75" header="0.3" footer="0.3"/>
  <pageSetup paperSize="9" scale="64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MEJORAMIENTO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Reinaldo Villarreal Buenahora</dc:creator>
  <cp:lastModifiedBy>Usuario</cp:lastModifiedBy>
  <cp:lastPrinted>2020-08-21T21:20:45Z</cp:lastPrinted>
  <dcterms:created xsi:type="dcterms:W3CDTF">2020-06-26T20:09:43Z</dcterms:created>
  <dcterms:modified xsi:type="dcterms:W3CDTF">2021-03-30T23:57:07Z</dcterms:modified>
</cp:coreProperties>
</file>